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530" windowHeight="7050"/>
  </bookViews>
  <sheets>
    <sheet name="ورقة1" sheetId="1" r:id="rId1"/>
  </sheets>
  <definedNames>
    <definedName name="_xlnm.Print_Area" localSheetId="0">ورقة1!$C$1:$N$20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0" i="1"/>
  <c r="E17" i="1" l="1"/>
  <c r="E21" i="1" l="1"/>
  <c r="E23" i="1" l="1"/>
  <c r="E25" i="1"/>
  <c r="E22" i="1"/>
  <c r="F12" i="1"/>
  <c r="F13" i="1"/>
  <c r="F14" i="1"/>
  <c r="F15" i="1"/>
  <c r="F16" i="1"/>
  <c r="F11" i="1"/>
  <c r="D26" i="1" l="1"/>
  <c r="D28" i="1"/>
</calcChain>
</file>

<file path=xl/sharedStrings.xml><?xml version="1.0" encoding="utf-8"?>
<sst xmlns="http://schemas.openxmlformats.org/spreadsheetml/2006/main" count="31" uniqueCount="19">
  <si>
    <t>البحرين  
  Bahrain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</si>
  <si>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</si>
  <si>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</si>
  <si>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</si>
  <si>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</si>
  <si>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</si>
  <si>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</si>
  <si>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</si>
  <si>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</si>
  <si>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</si>
  <si>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</si>
  <si>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</si>
  <si>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</si>
  <si>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</si>
  <si>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</si>
  <si>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</si>
  <si>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</si>
  <si>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إنتاج النفط الخام في دول مجلس التعاون الخليجي(ألف برميل يوميا)
Crude Oil Production in GCC(Thousand Barrel per Day)</t>
  </si>
  <si>
    <t>التوزيع النسبي لإنتاج النفط الخام في دول مجلس التعاون الخليجي في 2018م
Percentage Distribution of Crude Oil Production in GCC in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</si>
</sst>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_-* #,##0.00\-;_-* &quot;-&quot;??_-;_-@_-"/>
    <numFmt numFmtId="165" formatCode="0.0%"/>
    <numFmt numFmtId="166" formatCode="0.0"/>
    <numFmt numFmtId="167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left" vertical="center" indent="1"/>
    </xf>
    <xf numFmtId="0" fontId="4" fillId="3" borderId="3" xfId="0" applyFont="1" applyFill="1" applyBorder="1" applyAlignment="1">
      <alignment horizontal="right" vertical="center" indent="1"/>
    </xf>
    <xf numFmtId="0" fontId="4" fillId="3" borderId="1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right" vertical="center" indent="1"/>
    </xf>
    <xf numFmtId="0" fontId="4" fillId="2" borderId="1" xfId="0" applyFont="1" applyFill="1" applyBorder="1" applyAlignment="1">
      <alignment horizontal="left" vertical="center" indent="1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2" fontId="7" fillId="0" borderId="0" xfId="2" applyNumberFormat="1" applyFont="1" applyAlignment="1">
      <alignment vertical="center"/>
    </xf>
    <xf numFmtId="0" fontId="7" fillId="0" borderId="0" xfId="0" applyFont="1" applyAlignment="1">
      <alignment vertical="center"/>
    </xf>
    <xf numFmtId="2" fontId="7" fillId="0" borderId="0" xfId="0" applyNumberFormat="1" applyFont="1" applyAlignment="1">
      <alignment vertical="center"/>
    </xf>
    <xf numFmtId="165" fontId="7" fillId="0" borderId="0" xfId="2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43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167" fontId="5" fillId="0" borderId="1" xfId="1" applyNumberFormat="1" applyFont="1" applyBorder="1" applyAlignment="1">
      <alignment horizontal="right" vertical="center" indent="2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217981937561"/>
          <c:y val="0.16076859551434575"/>
          <c:w val="0.86497849110714198"/>
          <c:h val="0.5287780148976705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ورقة1!$C$20:$D$25</c:f>
              <c:multiLvlStrCache>
                <c:ptCount val="6"/>
                <c:lvl>
                  <c:pt idx="0">
                    <c:v>KSA</c:v>
                  </c:pt>
                  <c:pt idx="1">
                    <c:v>UAE </c:v>
                  </c:pt>
                  <c:pt idx="2">
                    <c:v>Kwait</c:v>
                  </c:pt>
                  <c:pt idx="3">
                    <c:v>Oman</c:v>
                  </c:pt>
                  <c:pt idx="4">
                    <c:v>Qatar</c:v>
                  </c:pt>
                  <c:pt idx="5">
                    <c:v>Bahrain</c:v>
                  </c:pt>
                </c:lvl>
                <c:lvl>
                  <c:pt idx="0">
                    <c:v>السعودية</c:v>
                  </c:pt>
                  <c:pt idx="1">
                    <c:v>الإمارات</c:v>
                  </c:pt>
                  <c:pt idx="2">
                    <c:v>الكويت </c:v>
                  </c:pt>
                  <c:pt idx="3">
                    <c:v>عمان </c:v>
                  </c:pt>
                  <c:pt idx="4">
                    <c:v>قطر </c:v>
                  </c:pt>
                  <c:pt idx="5">
                    <c:v>البحرين</c:v>
                  </c:pt>
                </c:lvl>
              </c:multiLvlStrCache>
            </c:multiLvlStrRef>
          </c:cat>
          <c:val>
            <c:numRef>
              <c:f>ورقة1!$E$20:$E$25</c:f>
              <c:numCache>
                <c:formatCode>0.0</c:formatCode>
                <c:ptCount val="6"/>
                <c:pt idx="0">
                  <c:v>57.847819202605649</c:v>
                </c:pt>
                <c:pt idx="1">
                  <c:v>16.864062089680203</c:v>
                </c:pt>
                <c:pt idx="2">
                  <c:v>15.344154285687779</c:v>
                </c:pt>
                <c:pt idx="3">
                  <c:v>5.4867645479326654</c:v>
                </c:pt>
                <c:pt idx="4">
                  <c:v>3.3683148860805199</c:v>
                </c:pt>
                <c:pt idx="5">
                  <c:v>1.0888849880131701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906649280"/>
        <c:axId val="-1906648736"/>
      </c:barChart>
      <c:catAx>
        <c:axId val="-1906649280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Country    </a:t>
                </a:r>
                <a:r>
                  <a:rPr lang="ar-OM"/>
                  <a:t>الدولة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1906648736"/>
        <c:crosses val="autoZero"/>
        <c:auto val="0"/>
        <c:lblAlgn val="ctr"/>
        <c:lblOffset val="100"/>
        <c:noMultiLvlLbl val="0"/>
      </c:catAx>
      <c:valAx>
        <c:axId val="-190664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384443158662675E-2"/>
              <c:y val="2.8912159175979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190664928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1</xdr:row>
      <xdr:rowOff>119062</xdr:rowOff>
    </xdr:from>
    <xdr:to>
      <xdr:col>2</xdr:col>
      <xdr:colOff>766763</xdr:colOff>
      <xdr:row>6</xdr:row>
      <xdr:rowOff>4762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414612" y="30956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85725</xdr:colOff>
      <xdr:row>9</xdr:row>
      <xdr:rowOff>95250</xdr:rowOff>
    </xdr:from>
    <xdr:to>
      <xdr:col>16</xdr:col>
      <xdr:colOff>47625</xdr:colOff>
      <xdr:row>20</xdr:row>
      <xdr:rowOff>266700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40"/>
  <sheetViews>
    <sheetView showGridLines="0" rightToLeft="1" tabSelected="1" topLeftCell="A7" zoomScaleNormal="100" workbookViewId="0">
      <selection activeCell="E24" sqref="E24"/>
    </sheetView>
  </sheetViews>
  <sheetFormatPr defaultColWidth="9" defaultRowHeight="14.5" x14ac:dyDescent="0.35"/>
  <cols>
    <col min="1" max="1" width="3.54296875" style="1" customWidth="1"/>
    <col min="2" max="2" width="20.54296875" style="1" bestFit="1" customWidth="1"/>
    <col min="3" max="3" width="20" style="1" bestFit="1" customWidth="1"/>
    <col min="4" max="4" width="18.7265625" style="1" customWidth="1"/>
    <col min="5" max="5" width="22.7265625" style="1" customWidth="1"/>
    <col min="6" max="6" width="11.54296875" style="1" customWidth="1"/>
    <col min="7" max="16384" width="9" style="1"/>
  </cols>
  <sheetData>
    <row r="7" spans="2:16" ht="21.5" x14ac:dyDescent="0.35">
      <c r="C7" s="21"/>
      <c r="D7" s="21"/>
      <c r="E7" s="16"/>
      <c r="F7" s="2"/>
    </row>
    <row r="9" spans="2:16" ht="83.25" customHeight="1" x14ac:dyDescent="0.35">
      <c r="B9" s="22" t="s">
        <v>17</v>
      </c>
      <c r="C9" s="22"/>
      <c r="D9" s="22"/>
      <c r="E9" s="23"/>
      <c r="F9" s="23"/>
      <c r="G9" s="24" t="s">
        <v>18</v>
      </c>
      <c r="H9" s="24"/>
      <c r="I9" s="24"/>
      <c r="J9" s="24"/>
      <c r="K9" s="24"/>
      <c r="L9" s="24"/>
      <c r="M9" s="24"/>
      <c r="N9" s="24"/>
      <c r="O9" s="24"/>
      <c r="P9" s="24"/>
    </row>
    <row r="10" spans="2:16" ht="21" x14ac:dyDescent="0.35">
      <c r="B10" s="3" t="s">
        <v>1</v>
      </c>
      <c r="C10" s="4" t="s">
        <v>2</v>
      </c>
      <c r="D10" s="10">
        <v>2017</v>
      </c>
      <c r="E10" s="10">
        <v>2018</v>
      </c>
      <c r="F10" s="17"/>
    </row>
    <row r="11" spans="2:16" ht="21" x14ac:dyDescent="0.35">
      <c r="B11" s="5" t="s">
        <v>3</v>
      </c>
      <c r="C11" s="6" t="s">
        <v>4</v>
      </c>
      <c r="D11" s="20">
        <v>2967</v>
      </c>
      <c r="E11" s="20">
        <v>3007.2</v>
      </c>
      <c r="F11" s="18" t="e">
        <f>(D11-#REF!)/#REF!%</f>
        <v>#REF!</v>
      </c>
    </row>
    <row r="12" spans="2:16" ht="21" x14ac:dyDescent="0.35">
      <c r="B12" s="5" t="s">
        <v>5</v>
      </c>
      <c r="C12" s="6" t="s">
        <v>6</v>
      </c>
      <c r="D12" s="20">
        <v>197.14699999999999</v>
      </c>
      <c r="E12" s="20">
        <v>194.17</v>
      </c>
      <c r="F12" s="18" t="e">
        <f>(D12-#REF!)/#REF!%</f>
        <v>#REF!</v>
      </c>
    </row>
    <row r="13" spans="2:16" ht="21" x14ac:dyDescent="0.35">
      <c r="B13" s="5" t="s">
        <v>7</v>
      </c>
      <c r="C13" s="6" t="s">
        <v>8</v>
      </c>
      <c r="D13" s="20">
        <v>9959.698630136987</v>
      </c>
      <c r="E13" s="20">
        <v>10315.424657534248</v>
      </c>
      <c r="F13" s="18" t="e">
        <f>(D13-#REF!)/#REF!%</f>
        <v>#REF!</v>
      </c>
    </row>
    <row r="14" spans="2:16" ht="21" x14ac:dyDescent="0.35">
      <c r="B14" s="5" t="s">
        <v>9</v>
      </c>
      <c r="C14" s="6" t="s">
        <v>10</v>
      </c>
      <c r="D14" s="20">
        <v>970.6</v>
      </c>
      <c r="E14" s="20">
        <v>978.4</v>
      </c>
      <c r="F14" s="18" t="e">
        <f>(D14-#REF!)/#REF!%</f>
        <v>#REF!</v>
      </c>
    </row>
    <row r="15" spans="2:16" ht="21" x14ac:dyDescent="0.35">
      <c r="B15" s="5" t="s">
        <v>11</v>
      </c>
      <c r="C15" s="6" t="s">
        <v>12</v>
      </c>
      <c r="D15" s="20">
        <v>600.03599999999994</v>
      </c>
      <c r="E15" s="20">
        <v>600.63800000000003</v>
      </c>
      <c r="F15" s="18" t="e">
        <f>(D15-#REF!)/#REF!%</f>
        <v>#REF!</v>
      </c>
    </row>
    <row r="16" spans="2:16" ht="21" x14ac:dyDescent="0.35">
      <c r="B16" s="5" t="s">
        <v>13</v>
      </c>
      <c r="C16" s="6" t="s">
        <v>14</v>
      </c>
      <c r="D16" s="20">
        <v>2704.25</v>
      </c>
      <c r="E16" s="20">
        <v>2736.17</v>
      </c>
      <c r="F16" s="18" t="e">
        <f>(D16-#REF!)/#REF!%</f>
        <v>#REF!</v>
      </c>
    </row>
    <row r="17" spans="2:7" ht="21" x14ac:dyDescent="0.35">
      <c r="B17" s="7" t="s">
        <v>15</v>
      </c>
      <c r="C17" s="8" t="s">
        <v>16</v>
      </c>
      <c r="D17" s="20">
        <v>17398.731630136986</v>
      </c>
      <c r="E17" s="20">
        <f>SUM(E11:E16)</f>
        <v>17832.002657534249</v>
      </c>
      <c r="F17" s="13"/>
    </row>
    <row r="18" spans="2:7" x14ac:dyDescent="0.35">
      <c r="B18" s="13"/>
      <c r="C18" s="13"/>
      <c r="D18" s="13"/>
      <c r="E18" s="13"/>
    </row>
    <row r="19" spans="2:7" x14ac:dyDescent="0.35">
      <c r="B19" s="13"/>
      <c r="C19" s="13"/>
      <c r="D19" s="13"/>
      <c r="E19" s="13"/>
      <c r="F19" s="9"/>
    </row>
    <row r="20" spans="2:7" x14ac:dyDescent="0.35">
      <c r="B20" s="13"/>
      <c r="C20" s="13" t="s">
        <v>7</v>
      </c>
      <c r="D20" s="13" t="s">
        <v>8</v>
      </c>
      <c r="E20" s="19">
        <f>E13/$E$17%</f>
        <v>57.847819202605649</v>
      </c>
      <c r="F20" s="9"/>
    </row>
    <row r="21" spans="2:7" x14ac:dyDescent="0.35">
      <c r="B21" s="13"/>
      <c r="C21" s="13" t="s">
        <v>3</v>
      </c>
      <c r="D21" s="13" t="s">
        <v>4</v>
      </c>
      <c r="E21" s="19">
        <f>E11/$E$17%</f>
        <v>16.864062089680203</v>
      </c>
      <c r="F21" s="13"/>
    </row>
    <row r="22" spans="2:7" x14ac:dyDescent="0.35">
      <c r="B22" s="13"/>
      <c r="C22" s="13" t="s">
        <v>13</v>
      </c>
      <c r="D22" s="13" t="s">
        <v>14</v>
      </c>
      <c r="E22" s="19">
        <f>E16/$E$17%</f>
        <v>15.344154285687779</v>
      </c>
      <c r="F22" s="9"/>
      <c r="G22" s="9"/>
    </row>
    <row r="23" spans="2:7" x14ac:dyDescent="0.35">
      <c r="B23" s="13"/>
      <c r="C23" s="13" t="s">
        <v>9</v>
      </c>
      <c r="D23" s="13" t="s">
        <v>10</v>
      </c>
      <c r="E23" s="19">
        <f>E14/$E$17%</f>
        <v>5.4867645479326654</v>
      </c>
      <c r="F23" s="9"/>
      <c r="G23" s="9"/>
    </row>
    <row r="24" spans="2:7" x14ac:dyDescent="0.35">
      <c r="B24" s="13"/>
      <c r="C24" s="13" t="s">
        <v>11</v>
      </c>
      <c r="D24" s="13" t="s">
        <v>12</v>
      </c>
      <c r="E24" s="19">
        <f>E15/$E$17%</f>
        <v>3.3683148860805199</v>
      </c>
      <c r="F24" s="9"/>
      <c r="G24" s="9"/>
    </row>
    <row r="25" spans="2:7" x14ac:dyDescent="0.35">
      <c r="B25" s="13"/>
      <c r="C25" s="13" t="s">
        <v>5</v>
      </c>
      <c r="D25" s="13" t="s">
        <v>6</v>
      </c>
      <c r="E25" s="19">
        <f>E12/$E$17%</f>
        <v>1.0888849880131701</v>
      </c>
      <c r="F25" s="9"/>
      <c r="G25" s="9"/>
    </row>
    <row r="26" spans="2:7" ht="29" x14ac:dyDescent="0.35">
      <c r="B26" s="13"/>
      <c r="C26" s="11" t="s">
        <v>0</v>
      </c>
      <c r="D26" s="12" t="e">
        <f>#REF!/D$17%</f>
        <v>#REF!</v>
      </c>
      <c r="E26" s="12"/>
      <c r="F26" s="9"/>
      <c r="G26" s="9"/>
    </row>
    <row r="27" spans="2:7" x14ac:dyDescent="0.35">
      <c r="B27" s="13"/>
      <c r="C27" s="13"/>
      <c r="D27" s="14"/>
      <c r="E27" s="14"/>
      <c r="F27" s="9"/>
      <c r="G27" s="9"/>
    </row>
    <row r="28" spans="2:7" x14ac:dyDescent="0.35">
      <c r="B28" s="13"/>
      <c r="C28" s="13"/>
      <c r="D28" s="15">
        <f>D17/D$17</f>
        <v>1</v>
      </c>
      <c r="E28" s="15"/>
      <c r="F28" s="9"/>
      <c r="G28" s="9"/>
    </row>
    <row r="29" spans="2:7" x14ac:dyDescent="0.35">
      <c r="B29" s="13"/>
      <c r="C29" s="13"/>
      <c r="D29" s="13"/>
      <c r="E29" s="13"/>
      <c r="F29" s="9"/>
      <c r="G29" s="9"/>
    </row>
    <row r="30" spans="2:7" x14ac:dyDescent="0.35">
      <c r="B30" s="9"/>
      <c r="C30" s="9"/>
      <c r="D30" s="9"/>
      <c r="E30" s="9"/>
      <c r="F30" s="9"/>
      <c r="G30" s="9"/>
    </row>
    <row r="31" spans="2:7" x14ac:dyDescent="0.35">
      <c r="B31" s="9"/>
      <c r="C31" s="9"/>
      <c r="D31" s="9"/>
      <c r="E31" s="9"/>
      <c r="F31" s="9"/>
      <c r="G31" s="9"/>
    </row>
    <row r="32" spans="2:7" x14ac:dyDescent="0.35">
      <c r="B32" s="9"/>
      <c r="C32" s="9"/>
      <c r="D32" s="9"/>
      <c r="E32" s="9"/>
      <c r="F32" s="9"/>
      <c r="G32" s="9"/>
    </row>
    <row r="33" spans="2:7" x14ac:dyDescent="0.35">
      <c r="B33" s="9"/>
      <c r="C33" s="9"/>
      <c r="D33" s="9"/>
      <c r="E33" s="9"/>
      <c r="F33" s="9"/>
      <c r="G33" s="9"/>
    </row>
    <row r="34" spans="2:7" x14ac:dyDescent="0.35">
      <c r="B34" s="9"/>
      <c r="C34" s="9"/>
      <c r="D34" s="9"/>
      <c r="E34" s="9"/>
      <c r="F34" s="9"/>
      <c r="G34" s="9"/>
    </row>
    <row r="35" spans="2:7" x14ac:dyDescent="0.35">
      <c r="B35" s="9"/>
      <c r="C35" s="9"/>
      <c r="D35" s="9"/>
      <c r="E35" s="9"/>
      <c r="F35" s="9"/>
      <c r="G35" s="9"/>
    </row>
    <row r="36" spans="2:7" x14ac:dyDescent="0.35">
      <c r="B36" s="9"/>
      <c r="C36" s="9"/>
      <c r="D36" s="9"/>
      <c r="E36" s="9"/>
      <c r="F36" s="9"/>
      <c r="G36" s="9"/>
    </row>
    <row r="37" spans="2:7" x14ac:dyDescent="0.35">
      <c r="B37" s="9"/>
      <c r="C37" s="9"/>
      <c r="D37" s="9"/>
      <c r="E37" s="9"/>
      <c r="F37" s="9"/>
      <c r="G37" s="9"/>
    </row>
    <row r="38" spans="2:7" x14ac:dyDescent="0.35">
      <c r="B38" s="9"/>
      <c r="C38" s="9"/>
      <c r="D38" s="9"/>
      <c r="E38" s="9"/>
      <c r="F38" s="9"/>
      <c r="G38" s="9"/>
    </row>
    <row r="39" spans="2:7" x14ac:dyDescent="0.35">
      <c r="B39" s="9"/>
      <c r="C39" s="9"/>
      <c r="D39" s="9"/>
      <c r="E39" s="9"/>
      <c r="F39" s="9"/>
      <c r="G39" s="9"/>
    </row>
    <row r="40" spans="2:7" x14ac:dyDescent="0.35">
      <c r="B40" s="9"/>
      <c r="C40" s="9"/>
      <c r="D40" s="9"/>
      <c r="E40" s="9"/>
      <c r="F40" s="9"/>
      <c r="G40" s="9"/>
    </row>
  </sheetData>
  <sortState ref="C22:D28">
    <sortCondition ref="C22"/>
  </sortState>
  <mergeCells count="3">
    <mergeCell ref="C7:D7"/>
    <mergeCell ref="B9:F9"/>
    <mergeCell ref="G9:P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2020-10-13T08:54:44Z</dcterms:modified>
</cp:coreProperties>
</file>