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5" i="1"/>
  <c r="E24" i="1"/>
  <c r="E26" i="1"/>
  <c r="E27" i="1"/>
  <c r="D26" i="1"/>
  <c r="D24" i="1"/>
  <c r="D25" i="1"/>
  <c r="D23" i="1"/>
  <c r="D22" i="1"/>
  <c r="E18" i="1"/>
  <c r="D18" i="1" l="1"/>
  <c r="D27" i="1" l="1"/>
  <c r="D29" i="1"/>
</calcChain>
</file>

<file path=xl/sharedStrings.xml><?xml version="1.0" encoding="utf-8"?>
<sst xmlns="http://schemas.openxmlformats.org/spreadsheetml/2006/main" count="24" uniqueCount="24">
  <si>
    <t>الإمارات       UAE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</si>
  <si>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</si>
  <si>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</si>
  <si>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</si>
  <si>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</si>
  <si>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</si>
  <si>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</si>
  <si>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</si>
  <si>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</si>
  <si>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</si>
  <si>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</si>
  <si>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</si>
  <si>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</si>
  <si>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</si>
  <si>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</si>
  <si>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</si>
  <si>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</si>
  <si>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</si>
  <si>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</si>
  <si>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</si>
  <si>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</si>
  <si>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</si>
  <si>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 (مليون دولار أمريكي)إجمالي الإيرادات الحكومية في دول مجلس التعاون الخليجي 
Total government Revenues in GCC (Million USD)</t>
  </si>
  <si>
    <t>التوزيع النسبي إجمالي الإيرادات الحكومية في دول مجلس التعاون 2015م
Percentage Distribution of Total government Revenues in GCC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</si>
</sst>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sz val="20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6" fontId="4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indent="1"/>
    </xf>
    <xf numFmtId="0" fontId="7" fillId="2" borderId="2" xfId="0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horizontal="right" vertical="center" indent="1"/>
    </xf>
    <xf numFmtId="0" fontId="8" fillId="3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right" vertical="center" indent="1"/>
    </xf>
    <xf numFmtId="0" fontId="8" fillId="2" borderId="2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3" fontId="10" fillId="0" borderId="2" xfId="1" applyNumberFormat="1" applyFont="1" applyBorder="1" applyAlignment="1">
      <alignment horizontal="right" vertical="center" indent="2"/>
    </xf>
    <xf numFmtId="165" fontId="8" fillId="2" borderId="2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 readingOrder="1"/>
    </xf>
    <xf numFmtId="167" fontId="4" fillId="0" borderId="0" xfId="2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0910062148153"/>
          <c:y val="8.8881074331727955E-2"/>
          <c:w val="0.80926563757991743"/>
          <c:h val="0.6474489717911474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ورقة1!$C$22:$C$27</c:f>
              <c:strCache>
                <c:ptCount val="6"/>
                <c:pt idx="0">
                  <c:v>السعودية       KSA     </c:v>
                </c:pt>
                <c:pt idx="1">
                  <c:v>الإمارات       UAE</c:v>
                </c:pt>
                <c:pt idx="2">
                  <c:v>قطر          Qatar</c:v>
                </c:pt>
                <c:pt idx="3">
                  <c:v>الكويت     Kwait</c:v>
                </c:pt>
                <c:pt idx="4">
                  <c:v>عمان        Oman</c:v>
                </c:pt>
                <c:pt idx="5">
                  <c:v>البحرين    Bahrain</c:v>
                </c:pt>
              </c:strCache>
            </c:strRef>
          </c:cat>
          <c:val>
            <c:numRef>
              <c:f>ورقة1!$E$22:$E$27</c:f>
              <c:numCache>
                <c:formatCode>0.0</c:formatCode>
                <c:ptCount val="6"/>
                <c:pt idx="0">
                  <c:v>41.677681821100016</c:v>
                </c:pt>
                <c:pt idx="1">
                  <c:v>20.386024807760283</c:v>
                </c:pt>
                <c:pt idx="2">
                  <c:v>17.838688402786957</c:v>
                </c:pt>
                <c:pt idx="3">
                  <c:v>12.735134109135164</c:v>
                </c:pt>
                <c:pt idx="4">
                  <c:v>5.9842422178536587</c:v>
                </c:pt>
                <c:pt idx="5">
                  <c:v>1.3782286413639115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11904"/>
        <c:axId val="473812992"/>
      </c:barChart>
      <c:catAx>
        <c:axId val="47381190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Country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60694378710559"/>
              <c:y val="0.900925260556022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3812992"/>
        <c:crosses val="autoZero"/>
        <c:auto val="0"/>
        <c:lblAlgn val="ctr"/>
        <c:lblOffset val="100"/>
        <c:noMultiLvlLbl val="0"/>
      </c:catAx>
      <c:valAx>
        <c:axId val="47381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2894225557467899E-2"/>
              <c:y val="2.2549244451239713E-3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38119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3</xdr:row>
      <xdr:rowOff>14287</xdr:rowOff>
    </xdr:from>
    <xdr:to>
      <xdr:col>2</xdr:col>
      <xdr:colOff>652463</xdr:colOff>
      <xdr:row>6</xdr:row>
      <xdr:rowOff>280987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567012" y="5857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657225</xdr:colOff>
      <xdr:row>10</xdr:row>
      <xdr:rowOff>66674</xdr:rowOff>
    </xdr:from>
    <xdr:to>
      <xdr:col>13</xdr:col>
      <xdr:colOff>445293</xdr:colOff>
      <xdr:row>20</xdr:row>
      <xdr:rowOff>104774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2"/>
  <sheetViews>
    <sheetView showGridLines="0" rightToLeft="1" tabSelected="1" topLeftCell="A10" zoomScaleNormal="100" workbookViewId="0">
      <selection activeCell="L38" sqref="L38"/>
    </sheetView>
  </sheetViews>
  <sheetFormatPr defaultColWidth="9" defaultRowHeight="15" x14ac:dyDescent="0.25"/>
  <cols>
    <col min="1" max="1" width="3.42578125" style="1" customWidth="1"/>
    <col min="2" max="2" width="20.5703125" style="1" bestFit="1" customWidth="1"/>
    <col min="3" max="3" width="20" style="1" bestFit="1" customWidth="1"/>
    <col min="4" max="5" width="35.28515625" style="1" customWidth="1"/>
    <col min="6" max="6" width="13.5703125" style="1" customWidth="1"/>
    <col min="7" max="10" width="9" style="1"/>
    <col min="11" max="11" width="13.42578125" style="1" customWidth="1"/>
    <col min="12" max="12" width="13.85546875" style="1" customWidth="1"/>
    <col min="13" max="13" width="13.42578125" style="1" customWidth="1"/>
    <col min="14" max="16384" width="9" style="1"/>
  </cols>
  <sheetData>
    <row r="7" spans="1:14" ht="25.5" x14ac:dyDescent="0.25">
      <c r="C7" s="20"/>
      <c r="D7" s="20"/>
      <c r="E7" s="19"/>
      <c r="F7" s="2"/>
    </row>
    <row r="8" spans="1:14" ht="19.5" customHeight="1" x14ac:dyDescent="0.25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93" customHeight="1" x14ac:dyDescent="0.25">
      <c r="A9" s="23" t="s">
        <v>22</v>
      </c>
      <c r="B9" s="23"/>
      <c r="C9" s="23"/>
      <c r="D9" s="23"/>
      <c r="E9" s="23"/>
      <c r="F9" s="23"/>
      <c r="G9" s="22" t="s">
        <v>23</v>
      </c>
      <c r="H9" s="22"/>
      <c r="I9" s="22"/>
      <c r="J9" s="22"/>
      <c r="K9" s="22"/>
      <c r="L9" s="22"/>
      <c r="M9" s="22"/>
      <c r="N9" s="22"/>
    </row>
    <row r="10" spans="1:14" ht="34.5" customHeight="1" x14ac:dyDescent="0.25">
      <c r="C10" s="7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</row>
    <row r="11" spans="1:14" ht="35.1" customHeight="1" x14ac:dyDescent="0.25">
      <c r="B11" s="10" t="s">
        <v>6</v>
      </c>
      <c r="C11" s="11" t="s">
        <v>7</v>
      </c>
      <c r="D11" s="16">
        <v>2014</v>
      </c>
      <c r="E11" s="16">
        <v>2015</v>
      </c>
    </row>
    <row r="12" spans="1:14" ht="35.1" customHeight="1" x14ac:dyDescent="0.25">
      <c r="B12" s="12" t="s">
        <v>8</v>
      </c>
      <c r="C12" s="13" t="s">
        <v>9</v>
      </c>
      <c r="D12" s="17">
        <v>115190.1</v>
      </c>
      <c r="E12" s="17">
        <v>80336.899999999994</v>
      </c>
    </row>
    <row r="13" spans="1:14" ht="35.1" customHeight="1" x14ac:dyDescent="0.25">
      <c r="B13" s="12" t="s">
        <v>10</v>
      </c>
      <c r="C13" s="13" t="s">
        <v>11</v>
      </c>
      <c r="D13" s="17">
        <v>8216.7000000000007</v>
      </c>
      <c r="E13" s="17">
        <v>5431.3</v>
      </c>
    </row>
    <row r="14" spans="1:14" ht="35.1" customHeight="1" x14ac:dyDescent="0.25">
      <c r="B14" s="12" t="s">
        <v>12</v>
      </c>
      <c r="C14" s="13" t="s">
        <v>13</v>
      </c>
      <c r="D14" s="17">
        <v>278497.59999999998</v>
      </c>
      <c r="E14" s="17">
        <v>164242.70000000001</v>
      </c>
    </row>
    <row r="15" spans="1:14" ht="35.1" customHeight="1" x14ac:dyDescent="0.25">
      <c r="B15" s="12" t="s">
        <v>14</v>
      </c>
      <c r="C15" s="13" t="s">
        <v>15</v>
      </c>
      <c r="D15" s="17">
        <v>36690.5</v>
      </c>
      <c r="E15" s="17">
        <v>23582.6</v>
      </c>
    </row>
    <row r="16" spans="1:14" ht="35.1" customHeight="1" x14ac:dyDescent="0.25">
      <c r="B16" s="12" t="s">
        <v>16</v>
      </c>
      <c r="C16" s="13" t="s">
        <v>17</v>
      </c>
      <c r="D16" s="17">
        <v>94223.4</v>
      </c>
      <c r="E16" s="17">
        <v>70298.399999999994</v>
      </c>
    </row>
    <row r="17" spans="2:6" ht="35.1" customHeight="1" x14ac:dyDescent="0.25">
      <c r="B17" s="12" t="s">
        <v>18</v>
      </c>
      <c r="C17" s="13" t="s">
        <v>19</v>
      </c>
      <c r="D17" s="17">
        <v>102038.39999999999</v>
      </c>
      <c r="E17" s="17">
        <v>50186.400000000001</v>
      </c>
    </row>
    <row r="18" spans="2:6" ht="35.1" customHeight="1" x14ac:dyDescent="0.25">
      <c r="B18" s="14" t="s">
        <v>20</v>
      </c>
      <c r="C18" s="15" t="s">
        <v>21</v>
      </c>
      <c r="D18" s="18">
        <f>SUM(D12:D17)</f>
        <v>634856.69999999995</v>
      </c>
      <c r="E18" s="18">
        <f>SUM(E12:E17)</f>
        <v>394078.30000000005</v>
      </c>
    </row>
    <row r="21" spans="2:6" x14ac:dyDescent="0.25">
      <c r="B21" s="4"/>
      <c r="C21" s="5"/>
      <c r="D21" s="4"/>
      <c r="E21" s="4"/>
      <c r="F21" s="4"/>
    </row>
    <row r="22" spans="2:6" x14ac:dyDescent="0.25">
      <c r="B22" s="4"/>
      <c r="C22" s="5" t="s">
        <v>2</v>
      </c>
      <c r="D22" s="24">
        <f>D14/D$18%</f>
        <v>43.867789376720765</v>
      </c>
      <c r="E22" s="24">
        <f>E14/E$18%</f>
        <v>41.677681821100016</v>
      </c>
      <c r="F22" s="4"/>
    </row>
    <row r="23" spans="2:6" x14ac:dyDescent="0.25">
      <c r="B23" s="4"/>
      <c r="C23" s="5" t="s">
        <v>0</v>
      </c>
      <c r="D23" s="24">
        <f>D12/D$18%</f>
        <v>18.144267832410058</v>
      </c>
      <c r="E23" s="24">
        <f>E12/E$18%</f>
        <v>20.386024807760283</v>
      </c>
      <c r="F23" s="4"/>
    </row>
    <row r="24" spans="2:6" x14ac:dyDescent="0.25">
      <c r="B24" s="4"/>
      <c r="C24" s="5" t="s">
        <v>5</v>
      </c>
      <c r="D24" s="24">
        <f>D16/D$18%</f>
        <v>14.841680020073822</v>
      </c>
      <c r="E24" s="24">
        <f>E16/E$18%</f>
        <v>17.838688402786957</v>
      </c>
      <c r="F24" s="4"/>
    </row>
    <row r="25" spans="2:6" x14ac:dyDescent="0.25">
      <c r="B25" s="4"/>
      <c r="C25" s="5" t="s">
        <v>3</v>
      </c>
      <c r="D25" s="24">
        <f>D17/D$18%</f>
        <v>16.072666477332604</v>
      </c>
      <c r="E25" s="24">
        <f>E17/E$18%</f>
        <v>12.735134109135164</v>
      </c>
      <c r="F25" s="4"/>
    </row>
    <row r="26" spans="2:6" x14ac:dyDescent="0.25">
      <c r="B26" s="4"/>
      <c r="C26" s="5" t="s">
        <v>4</v>
      </c>
      <c r="D26" s="24">
        <f>D15/D$18%</f>
        <v>5.7793357146581279</v>
      </c>
      <c r="E26" s="24">
        <f>E15/E$18%</f>
        <v>5.9842422178536587</v>
      </c>
      <c r="F26" s="4"/>
    </row>
    <row r="27" spans="2:6" x14ac:dyDescent="0.25">
      <c r="B27" s="4"/>
      <c r="C27" s="5" t="s">
        <v>1</v>
      </c>
      <c r="D27" s="24">
        <f>D13/D$18%</f>
        <v>1.2942605788046344</v>
      </c>
      <c r="E27" s="24">
        <f>E13/E$18%</f>
        <v>1.3782286413639115</v>
      </c>
      <c r="F27" s="4"/>
    </row>
    <row r="28" spans="2:6" x14ac:dyDescent="0.25">
      <c r="B28" s="4"/>
      <c r="C28" s="5"/>
      <c r="D28" s="4"/>
      <c r="E28" s="4"/>
      <c r="F28" s="4"/>
    </row>
    <row r="29" spans="2:6" x14ac:dyDescent="0.25">
      <c r="B29" s="4"/>
      <c r="C29" s="4"/>
      <c r="D29" s="3">
        <f>D18/D$18</f>
        <v>1</v>
      </c>
      <c r="E29" s="3"/>
      <c r="F29" s="4"/>
    </row>
    <row r="30" spans="2:6" x14ac:dyDescent="0.25">
      <c r="B30" s="4"/>
      <c r="C30" s="4"/>
      <c r="D30" s="4"/>
      <c r="E30" s="4"/>
      <c r="F30" s="4"/>
    </row>
    <row r="31" spans="2:6" x14ac:dyDescent="0.25">
      <c r="B31" s="4"/>
      <c r="C31" s="4"/>
      <c r="D31" s="4"/>
      <c r="E31" s="4"/>
      <c r="F31" s="4"/>
    </row>
    <row r="32" spans="2:6" x14ac:dyDescent="0.25">
      <c r="F32" s="6"/>
    </row>
  </sheetData>
  <sortState ref="C22:D28">
    <sortCondition ref="C22"/>
  </sortState>
  <mergeCells count="5">
    <mergeCell ref="C7:D7"/>
    <mergeCell ref="C8:F8"/>
    <mergeCell ref="G8:N8"/>
    <mergeCell ref="G9:N9"/>
    <mergeCell ref="A9:F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2017-07-09T05:49:11Z</dcterms:modified>
</cp:coreProperties>
</file>