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4" i="1"/>
  <c r="E25" i="1"/>
  <c r="E20" i="1"/>
  <c r="E23" i="1"/>
  <c r="E21" i="1"/>
  <c r="E17" i="1"/>
  <c r="F12" i="1" l="1"/>
  <c r="F13" i="1"/>
  <c r="F14" i="1"/>
  <c r="F15" i="1"/>
  <c r="F16" i="1"/>
  <c r="F11" i="1"/>
  <c r="D17" i="1" l="1"/>
  <c r="D26" i="1" l="1"/>
  <c r="D28" i="1"/>
</calcChain>
</file>

<file path=xl/sharedStrings.xml><?xml version="1.0" encoding="utf-8"?>
<sst xmlns="http://schemas.openxmlformats.org/spreadsheetml/2006/main" count="31" uniqueCount="19">
  <si>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</si>
  <si>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</si>
  <si>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</si>
  <si>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</si>
  <si>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</si>
  <si>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</si>
  <si>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</si>
  <si>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</si>
  <si>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</si>
  <si>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</si>
  <si>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</si>
  <si>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</si>
  <si>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</si>
  <si>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</si>
  <si>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</si>
  <si>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</si>
  <si>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</si>
  <si>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النفط الخام في دول مجلس التعاون الخليجي(ألف برميل يوميا)
Crude Oil Production in GCC(Thousand Barrel per Day)</t>
  </si>
  <si>
    <t>التوزيع النسبي لإنتاج النفط الخام في دول مجلس التعاون الخليجي في 2015م
Percentage Distribution of Crude Oil Production in GCC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</si>
</sst>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  <numFmt numFmtId="173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left" vertical="center" indent="1"/>
    </xf>
    <xf numFmtId="165" fontId="4" fillId="2" borderId="1" xfId="1" applyNumberFormat="1" applyFont="1" applyFill="1" applyBorder="1" applyAlignment="1">
      <alignment vertical="center"/>
    </xf>
    <xf numFmtId="167" fontId="5" fillId="0" borderId="1" xfId="1" applyNumberFormat="1" applyFont="1" applyBorder="1" applyAlignment="1">
      <alignment horizontal="right" vertical="center" indent="2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2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66" fontId="7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3" fontId="7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217981937561"/>
          <c:y val="0.16076859551434575"/>
          <c:w val="0.86497849110714198"/>
          <c:h val="0.52877801489767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ورقة1!$C$20:$D$25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ورقة1!$E$20:$E$25</c:f>
              <c:numCache>
                <c:formatCode>0.0</c:formatCode>
                <c:ptCount val="6"/>
                <c:pt idx="0">
                  <c:v>57.00941897666511</c:v>
                </c:pt>
                <c:pt idx="1">
                  <c:v>16.717564937244113</c:v>
                </c:pt>
                <c:pt idx="2">
                  <c:v>15.989328142828379</c:v>
                </c:pt>
                <c:pt idx="3">
                  <c:v>5.4875047542340658</c:v>
                </c:pt>
                <c:pt idx="4">
                  <c:v>3.6691500548135223</c:v>
                </c:pt>
                <c:pt idx="5">
                  <c:v>1.1270331342148243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06649280"/>
        <c:axId val="-1906648736"/>
      </c:barChart>
      <c:catAx>
        <c:axId val="-190664928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8736"/>
        <c:crosses val="autoZero"/>
        <c:auto val="0"/>
        <c:lblAlgn val="ctr"/>
        <c:lblOffset val="100"/>
        <c:noMultiLvlLbl val="0"/>
      </c:catAx>
      <c:valAx>
        <c:axId val="-19066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84443158662675E-2"/>
              <c:y val="2.8912159175979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92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119062</xdr:rowOff>
    </xdr:from>
    <xdr:to>
      <xdr:col>2</xdr:col>
      <xdr:colOff>766763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414612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16</xdr:col>
      <xdr:colOff>47625</xdr:colOff>
      <xdr:row>20</xdr:row>
      <xdr:rowOff>266700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7"/>
  <sheetViews>
    <sheetView showGridLines="0" rightToLeft="1" tabSelected="1" topLeftCell="A7" zoomScaleNormal="100" workbookViewId="0">
      <selection activeCell="C29" sqref="C29"/>
    </sheetView>
  </sheetViews>
  <sheetFormatPr defaultColWidth="9" defaultRowHeight="15" x14ac:dyDescent="0.25"/>
  <cols>
    <col min="1" max="1" width="3.5703125" style="1" customWidth="1"/>
    <col min="2" max="2" width="20.5703125" style="1" bestFit="1" customWidth="1"/>
    <col min="3" max="3" width="20" style="1" bestFit="1" customWidth="1"/>
    <col min="4" max="4" width="18.7109375" style="1" customWidth="1"/>
    <col min="5" max="5" width="22.7109375" style="1" customWidth="1"/>
    <col min="6" max="6" width="11.5703125" style="1" customWidth="1"/>
    <col min="7" max="16384" width="9" style="1"/>
  </cols>
  <sheetData>
    <row r="7" spans="2:16" ht="25.5" x14ac:dyDescent="0.25">
      <c r="C7" s="21"/>
      <c r="D7" s="21"/>
      <c r="E7" s="18"/>
      <c r="F7" s="2"/>
    </row>
    <row r="9" spans="2:16" ht="83.25" customHeight="1" x14ac:dyDescent="0.25">
      <c r="B9" s="22" t="s">
        <v>17</v>
      </c>
      <c r="C9" s="22"/>
      <c r="D9" s="22"/>
      <c r="E9" s="23"/>
      <c r="F9" s="23"/>
      <c r="G9" s="24" t="s">
        <v>18</v>
      </c>
      <c r="H9" s="24"/>
      <c r="I9" s="24"/>
      <c r="J9" s="24"/>
      <c r="K9" s="24"/>
      <c r="L9" s="24"/>
      <c r="M9" s="24"/>
      <c r="N9" s="24"/>
      <c r="O9" s="24"/>
      <c r="P9" s="24"/>
    </row>
    <row r="10" spans="2:16" ht="21.75" x14ac:dyDescent="0.25">
      <c r="B10" s="3" t="s">
        <v>1</v>
      </c>
      <c r="C10" s="4" t="s">
        <v>2</v>
      </c>
      <c r="D10" s="12">
        <v>2014</v>
      </c>
      <c r="E10" s="12">
        <v>2015</v>
      </c>
      <c r="F10" s="19"/>
    </row>
    <row r="11" spans="2:16" ht="21.75" x14ac:dyDescent="0.25">
      <c r="B11" s="5" t="s">
        <v>3</v>
      </c>
      <c r="C11" s="6" t="s">
        <v>4</v>
      </c>
      <c r="D11" s="10">
        <v>2794</v>
      </c>
      <c r="E11" s="10">
        <v>2988.9</v>
      </c>
      <c r="F11" s="20">
        <f>(E11-D11)/D11%</f>
        <v>6.9756621331424506</v>
      </c>
    </row>
    <row r="12" spans="2:16" ht="21.75" x14ac:dyDescent="0.25">
      <c r="B12" s="5" t="s">
        <v>5</v>
      </c>
      <c r="C12" s="6" t="s">
        <v>6</v>
      </c>
      <c r="D12" s="10">
        <v>202</v>
      </c>
      <c r="E12" s="10">
        <v>201.5</v>
      </c>
      <c r="F12" s="20">
        <f t="shared" ref="F12:F16" si="0">(E12-D12)/D12%</f>
        <v>-0.24752475247524752</v>
      </c>
    </row>
    <row r="13" spans="2:16" ht="21.75" x14ac:dyDescent="0.25">
      <c r="B13" s="5" t="s">
        <v>7</v>
      </c>
      <c r="C13" s="6" t="s">
        <v>8</v>
      </c>
      <c r="D13" s="10">
        <v>9713</v>
      </c>
      <c r="E13" s="10">
        <v>10192.6</v>
      </c>
      <c r="F13" s="20">
        <f t="shared" si="0"/>
        <v>4.9377123442808646</v>
      </c>
    </row>
    <row r="14" spans="2:16" ht="21.75" x14ac:dyDescent="0.25">
      <c r="B14" s="5" t="s">
        <v>9</v>
      </c>
      <c r="C14" s="6" t="s">
        <v>10</v>
      </c>
      <c r="D14" s="10">
        <v>944</v>
      </c>
      <c r="E14" s="10">
        <v>981.1</v>
      </c>
      <c r="F14" s="20">
        <f t="shared" si="0"/>
        <v>3.9300847457627146</v>
      </c>
    </row>
    <row r="15" spans="2:16" ht="21.75" x14ac:dyDescent="0.25">
      <c r="B15" s="5" t="s">
        <v>11</v>
      </c>
      <c r="C15" s="6" t="s">
        <v>12</v>
      </c>
      <c r="D15" s="10">
        <v>709</v>
      </c>
      <c r="E15" s="10">
        <v>656</v>
      </c>
      <c r="F15" s="20">
        <f t="shared" si="0"/>
        <v>-7.4753173483779971</v>
      </c>
    </row>
    <row r="16" spans="2:16" ht="21.75" x14ac:dyDescent="0.25">
      <c r="B16" s="5" t="s">
        <v>13</v>
      </c>
      <c r="C16" s="6" t="s">
        <v>14</v>
      </c>
      <c r="D16" s="10">
        <v>2866.8</v>
      </c>
      <c r="E16" s="10">
        <v>2858.7</v>
      </c>
      <c r="F16" s="20">
        <f t="shared" si="0"/>
        <v>-0.28254499790708676</v>
      </c>
    </row>
    <row r="17" spans="2:6" ht="21.75" x14ac:dyDescent="0.25">
      <c r="B17" s="7" t="s">
        <v>15</v>
      </c>
      <c r="C17" s="8" t="s">
        <v>16</v>
      </c>
      <c r="D17" s="9">
        <f>SUM(D11:D16)</f>
        <v>17228.8</v>
      </c>
      <c r="E17" s="9">
        <f>SUM(E11:E16)</f>
        <v>17878.8</v>
      </c>
      <c r="F17" s="15"/>
    </row>
    <row r="19" spans="2:6" x14ac:dyDescent="0.25">
      <c r="B19" s="11"/>
      <c r="F19" s="11"/>
    </row>
    <row r="20" spans="2:6" x14ac:dyDescent="0.25">
      <c r="B20" s="11"/>
      <c r="C20" s="15" t="s">
        <v>7</v>
      </c>
      <c r="D20" s="15" t="s">
        <v>8</v>
      </c>
      <c r="E20" s="25">
        <f>E13/$E$17%</f>
        <v>57.00941897666511</v>
      </c>
      <c r="F20" s="11"/>
    </row>
    <row r="21" spans="2:6" x14ac:dyDescent="0.25">
      <c r="B21" s="15"/>
      <c r="C21" s="15" t="s">
        <v>3</v>
      </c>
      <c r="D21" s="15" t="s">
        <v>4</v>
      </c>
      <c r="E21" s="25">
        <f>E11/$E$17%</f>
        <v>16.717564937244113</v>
      </c>
      <c r="F21" s="15"/>
    </row>
    <row r="22" spans="2:6" x14ac:dyDescent="0.25">
      <c r="B22" s="15"/>
      <c r="C22" s="15" t="s">
        <v>13</v>
      </c>
      <c r="D22" s="15" t="s">
        <v>14</v>
      </c>
      <c r="E22" s="25">
        <f>E16/$E$17%</f>
        <v>15.989328142828379</v>
      </c>
      <c r="F22" s="15"/>
    </row>
    <row r="23" spans="2:6" x14ac:dyDescent="0.25">
      <c r="B23" s="15"/>
      <c r="C23" s="15" t="s">
        <v>9</v>
      </c>
      <c r="D23" s="15" t="s">
        <v>10</v>
      </c>
      <c r="E23" s="25">
        <f>E14/$E$17%</f>
        <v>5.4875047542340658</v>
      </c>
      <c r="F23" s="15"/>
    </row>
    <row r="24" spans="2:6" x14ac:dyDescent="0.25">
      <c r="B24" s="15"/>
      <c r="C24" s="15" t="s">
        <v>11</v>
      </c>
      <c r="D24" s="15" t="s">
        <v>12</v>
      </c>
      <c r="E24" s="25">
        <f>E15/$E$17%</f>
        <v>3.6691500548135223</v>
      </c>
      <c r="F24" s="15"/>
    </row>
    <row r="25" spans="2:6" x14ac:dyDescent="0.25">
      <c r="B25" s="15"/>
      <c r="C25" s="15" t="s">
        <v>5</v>
      </c>
      <c r="D25" s="15" t="s">
        <v>6</v>
      </c>
      <c r="E25" s="25">
        <f>E12/$E$17%</f>
        <v>1.1270331342148243</v>
      </c>
      <c r="F25" s="15"/>
    </row>
    <row r="26" spans="2:6" ht="30" x14ac:dyDescent="0.25">
      <c r="B26" s="15"/>
      <c r="C26" s="13" t="s">
        <v>0</v>
      </c>
      <c r="D26" s="14">
        <f>D12/D$17%</f>
        <v>1.1724554234769688</v>
      </c>
      <c r="E26" s="14"/>
      <c r="F26" s="15"/>
    </row>
    <row r="27" spans="2:6" x14ac:dyDescent="0.25">
      <c r="B27" s="15"/>
      <c r="C27" s="15"/>
      <c r="D27" s="16"/>
      <c r="E27" s="16"/>
      <c r="F27" s="15"/>
    </row>
    <row r="28" spans="2:6" x14ac:dyDescent="0.25">
      <c r="B28" s="15"/>
      <c r="C28" s="15"/>
      <c r="D28" s="17">
        <f>D17/D$17</f>
        <v>1</v>
      </c>
      <c r="E28" s="17"/>
      <c r="F28" s="15"/>
    </row>
    <row r="29" spans="2:6" x14ac:dyDescent="0.25">
      <c r="B29" s="15"/>
      <c r="C29" s="15"/>
      <c r="D29" s="15"/>
      <c r="E29" s="15"/>
      <c r="F29" s="15"/>
    </row>
    <row r="30" spans="2:6" x14ac:dyDescent="0.25">
      <c r="B30" s="15"/>
      <c r="C30" s="15"/>
      <c r="D30" s="15"/>
      <c r="E30" s="15"/>
      <c r="F30" s="15"/>
    </row>
    <row r="31" spans="2:6" x14ac:dyDescent="0.25">
      <c r="B31" s="15"/>
      <c r="C31" s="15"/>
      <c r="D31" s="15"/>
      <c r="E31" s="15"/>
      <c r="F31" s="15"/>
    </row>
    <row r="32" spans="2:6" x14ac:dyDescent="0.25">
      <c r="C32" s="11"/>
      <c r="D32" s="11"/>
      <c r="E32" s="11"/>
    </row>
    <row r="33" spans="3:5" x14ac:dyDescent="0.25">
      <c r="C33" s="11"/>
      <c r="D33" s="11"/>
      <c r="E33" s="11"/>
    </row>
    <row r="34" spans="3:5" x14ac:dyDescent="0.25">
      <c r="C34" s="11"/>
      <c r="D34" s="11"/>
      <c r="E34" s="11"/>
    </row>
    <row r="35" spans="3:5" x14ac:dyDescent="0.25">
      <c r="C35" s="11"/>
      <c r="D35" s="11"/>
      <c r="E35" s="11"/>
    </row>
    <row r="36" spans="3:5" x14ac:dyDescent="0.25">
      <c r="C36" s="11"/>
      <c r="D36" s="11"/>
      <c r="E36" s="11"/>
    </row>
    <row r="37" spans="3:5" x14ac:dyDescent="0.25">
      <c r="C37" s="11"/>
      <c r="D37" s="11"/>
      <c r="E37" s="11"/>
    </row>
  </sheetData>
  <sortState ref="C22:D28">
    <sortCondition ref="C22"/>
  </sortState>
  <mergeCells count="3">
    <mergeCell ref="C7:D7"/>
    <mergeCell ref="B9:F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2017-07-06T08:10:30Z</dcterms:modified>
</cp:coreProperties>
</file>