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iles for website-1\"/>
    </mc:Choice>
  </mc:AlternateContent>
  <bookViews>
    <workbookView xWindow="0" yWindow="0" windowWidth="19470" windowHeight="12360" tabRatio="935" activeTab="10"/>
  </bookViews>
  <sheets>
    <sheet name="الغلاف" sheetId="38" r:id="rId1"/>
    <sheet name="فاصل الطلاق" sheetId="48" r:id="rId2"/>
    <sheet name="طلاق-جنسية" sheetId="16" r:id="rId3"/>
    <sheet name="طلاق-معدلات" sheetId="22" r:id="rId4"/>
    <sheet name="طلاق-شهر" sheetId="10" r:id="rId5"/>
    <sheet name="طلاق-حالة تعليمية (زوج)" sheetId="32" r:id="rId6"/>
    <sheet name="طلاق-حالة تعليمية (زوجة)" sheetId="33" r:id="rId7"/>
    <sheet name="طلاق-عمر الزوج" sheetId="31" r:id="rId8"/>
    <sheet name="طلاق-عمر الزوجة" sheetId="30" r:id="rId9"/>
    <sheet name="طلاق-مدة الحياة الزواجية" sheetId="13" r:id="rId10"/>
    <sheet name="طلاق-نوع الطلاق" sheetId="11" r:id="rId11"/>
  </sheets>
  <definedNames>
    <definedName name="_xlnm.Print_Area" localSheetId="0">الغلاف!$A$1:$B$12</definedName>
    <definedName name="_xlnm.Print_Area" localSheetId="2">'طلاق-جنسية'!$A$1:$W$13</definedName>
    <definedName name="_xlnm.Print_Area" localSheetId="5">'طلاق-حالة تعليمية (زوج)'!$A$1:$W$55</definedName>
    <definedName name="_xlnm.Print_Area" localSheetId="6">'طلاق-حالة تعليمية (زوجة)'!$A$1:$W$55</definedName>
    <definedName name="_xlnm.Print_Area" localSheetId="4">'طلاق-شهر'!$A$1:$W$92</definedName>
    <definedName name="_xlnm.Print_Area" localSheetId="7">'طلاق-عمر الزوج'!$A$1:$W$67</definedName>
    <definedName name="_xlnm.Print_Area" localSheetId="8">'طلاق-عمر الزوجة'!$A$1:$I$71</definedName>
    <definedName name="_xlnm.Print_Area" localSheetId="9">'طلاق-مدة الحياة الزواجية'!$A$1:$W$56</definedName>
    <definedName name="_xlnm.Print_Area" localSheetId="3">'طلاق-معدلات'!$A$1:$P$32</definedName>
    <definedName name="_xlnm.Print_Area" localSheetId="10">'طلاق-نوع الطلاق'!$A$1:$W$50</definedName>
    <definedName name="_xlnm.Print_Area" localSheetId="1">'فاصل الطلاق'!$A$1:$A$3</definedName>
    <definedName name="_xlnm.Print_Titles" localSheetId="4">'طلاق-شهر'!$1:$7</definedName>
    <definedName name="_xlnm.Print_Titles" localSheetId="8">'طلاق-عمر الزوجة'!$1:$5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31" l="1"/>
  <c r="G29" i="30" l="1"/>
  <c r="G9" i="11" l="1"/>
  <c r="E10" i="11" l="1"/>
  <c r="F9" i="11"/>
  <c r="E9" i="11" s="1"/>
  <c r="E11" i="11"/>
  <c r="E12" i="11"/>
  <c r="E13" i="11"/>
  <c r="E14" i="11"/>
  <c r="G30" i="11" l="1"/>
  <c r="E32" i="11"/>
  <c r="E33" i="11"/>
  <c r="E34" i="11"/>
  <c r="E35" i="11"/>
  <c r="E31" i="11"/>
  <c r="F30" i="11"/>
  <c r="E30" i="11" l="1"/>
  <c r="K13" i="16" l="1"/>
  <c r="N27" i="32" l="1"/>
  <c r="N28" i="32"/>
  <c r="N29" i="32"/>
  <c r="N30" i="32"/>
  <c r="N31" i="32"/>
  <c r="N26" i="32"/>
  <c r="E61" i="31"/>
  <c r="E62" i="31"/>
  <c r="E63" i="31"/>
  <c r="E64" i="31"/>
  <c r="E65" i="31"/>
  <c r="E66" i="31"/>
  <c r="E67" i="31"/>
  <c r="E60" i="31"/>
  <c r="E59" i="31" l="1"/>
  <c r="N25" i="32"/>
  <c r="Q24" i="11"/>
  <c r="Q25" i="11"/>
  <c r="Q26" i="11"/>
  <c r="S23" i="11"/>
  <c r="R23" i="11"/>
  <c r="Q23" i="11" s="1"/>
  <c r="S17" i="13"/>
  <c r="R17" i="13"/>
  <c r="E8" i="16" l="1"/>
  <c r="G9" i="10"/>
  <c r="F9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E9" i="10" l="1"/>
  <c r="N45" i="11" l="1"/>
  <c r="C62" i="30" l="1"/>
  <c r="G55" i="33"/>
  <c r="F55" i="33" s="1"/>
  <c r="F49" i="33" s="1"/>
  <c r="E51" i="33"/>
  <c r="E52" i="33"/>
  <c r="E53" i="33"/>
  <c r="E54" i="33"/>
  <c r="E50" i="33"/>
  <c r="G49" i="33" l="1"/>
  <c r="E55" i="33"/>
  <c r="E49" i="33" s="1"/>
  <c r="F9" i="33"/>
  <c r="E9" i="33"/>
  <c r="G11" i="33"/>
  <c r="G12" i="33"/>
  <c r="G13" i="33"/>
  <c r="G14" i="33"/>
  <c r="G15" i="33"/>
  <c r="G10" i="33"/>
  <c r="G39" i="33"/>
  <c r="G38" i="33"/>
  <c r="G37" i="33"/>
  <c r="G36" i="33"/>
  <c r="G35" i="33"/>
  <c r="G34" i="33"/>
  <c r="G33" i="33"/>
  <c r="G25" i="33"/>
  <c r="G26" i="33"/>
  <c r="G27" i="33"/>
  <c r="G28" i="33"/>
  <c r="G29" i="33"/>
  <c r="G30" i="33"/>
  <c r="G31" i="33"/>
  <c r="G50" i="32"/>
  <c r="G51" i="32"/>
  <c r="G52" i="32"/>
  <c r="G53" i="32"/>
  <c r="G54" i="32"/>
  <c r="G55" i="32"/>
  <c r="G49" i="32"/>
  <c r="G9" i="33" l="1"/>
  <c r="C52" i="10" l="1"/>
  <c r="D52" i="10"/>
  <c r="R50" i="13" l="1"/>
  <c r="S50" i="13"/>
  <c r="G62" i="30"/>
  <c r="R59" i="31"/>
  <c r="S59" i="31"/>
  <c r="Q61" i="31"/>
  <c r="Q62" i="31"/>
  <c r="Q63" i="31"/>
  <c r="Q64" i="31"/>
  <c r="Q65" i="31"/>
  <c r="Q66" i="31"/>
  <c r="Q60" i="31"/>
  <c r="R80" i="10"/>
  <c r="S80" i="10"/>
  <c r="Q82" i="10"/>
  <c r="Q83" i="10"/>
  <c r="Q84" i="10"/>
  <c r="Q85" i="10"/>
  <c r="Q86" i="10"/>
  <c r="Q87" i="10"/>
  <c r="Q88" i="10"/>
  <c r="Q89" i="10"/>
  <c r="Q90" i="10"/>
  <c r="Q91" i="10"/>
  <c r="Q92" i="10"/>
  <c r="Q81" i="10"/>
  <c r="Q59" i="31" l="1"/>
  <c r="Q80" i="10"/>
  <c r="F59" i="31"/>
  <c r="G59" i="31"/>
  <c r="N51" i="13" l="1"/>
  <c r="N52" i="13"/>
  <c r="N53" i="13"/>
  <c r="N54" i="13"/>
  <c r="N55" i="13"/>
  <c r="N56" i="13"/>
  <c r="N50" i="13"/>
  <c r="N46" i="11"/>
  <c r="N47" i="11"/>
  <c r="N48" i="11"/>
  <c r="N49" i="11"/>
  <c r="N44" i="11"/>
  <c r="N81" i="10"/>
  <c r="N82" i="10"/>
  <c r="N83" i="10"/>
  <c r="N84" i="10"/>
  <c r="N85" i="10"/>
  <c r="N86" i="10"/>
  <c r="N87" i="10"/>
  <c r="N88" i="10"/>
  <c r="N89" i="10"/>
  <c r="N90" i="10"/>
  <c r="N91" i="10"/>
  <c r="N92" i="10"/>
  <c r="N80" i="10"/>
  <c r="F7" i="30" l="1"/>
  <c r="U9" i="16" l="1"/>
  <c r="U10" i="16"/>
  <c r="U11" i="16"/>
  <c r="U12" i="16"/>
  <c r="U8" i="16"/>
  <c r="V9" i="16"/>
  <c r="V10" i="16"/>
  <c r="V11" i="16"/>
  <c r="V12" i="16"/>
  <c r="V8" i="16"/>
  <c r="B9" i="16" l="1"/>
  <c r="B10" i="16"/>
  <c r="B11" i="16"/>
  <c r="B12" i="16"/>
  <c r="B8" i="16"/>
  <c r="T8" i="16" l="1"/>
  <c r="Q39" i="13" l="1"/>
  <c r="Q38" i="13"/>
  <c r="Q37" i="13"/>
  <c r="Q36" i="13"/>
  <c r="Q35" i="13"/>
  <c r="Q34" i="13"/>
  <c r="Q33" i="13"/>
  <c r="Q31" i="13"/>
  <c r="Q30" i="13"/>
  <c r="Q29" i="13"/>
  <c r="Q28" i="13"/>
  <c r="Q27" i="13"/>
  <c r="Q26" i="13"/>
  <c r="Q25" i="13"/>
  <c r="Q23" i="13"/>
  <c r="Q22" i="13"/>
  <c r="Q21" i="13"/>
  <c r="Q20" i="13"/>
  <c r="Q19" i="13"/>
  <c r="Q18" i="13"/>
  <c r="Q10" i="13"/>
  <c r="Q11" i="13"/>
  <c r="Q12" i="13"/>
  <c r="Q13" i="13"/>
  <c r="Q14" i="13"/>
  <c r="Q15" i="13"/>
  <c r="Q9" i="13"/>
  <c r="Q17" i="13" l="1"/>
</calcChain>
</file>

<file path=xl/sharedStrings.xml><?xml version="1.0" encoding="utf-8"?>
<sst xmlns="http://schemas.openxmlformats.org/spreadsheetml/2006/main" count="4877" uniqueCount="180">
  <si>
    <t xml:space="preserve">الإمارات </t>
  </si>
  <si>
    <t>البحرين</t>
  </si>
  <si>
    <t>السعودية</t>
  </si>
  <si>
    <t>عمان</t>
  </si>
  <si>
    <t xml:space="preserve">قطر </t>
  </si>
  <si>
    <t xml:space="preserve">UAE </t>
  </si>
  <si>
    <t>Bahrain</t>
  </si>
  <si>
    <t>KSA</t>
  </si>
  <si>
    <t>Oman</t>
  </si>
  <si>
    <t>Qatar</t>
  </si>
  <si>
    <t>Kuwait</t>
  </si>
  <si>
    <t>جملة</t>
  </si>
  <si>
    <t>Total</t>
  </si>
  <si>
    <t>مواطن</t>
  </si>
  <si>
    <t>غير مواطن</t>
  </si>
  <si>
    <t>Citizen</t>
  </si>
  <si>
    <t>الكويت</t>
  </si>
  <si>
    <t>يناير</t>
  </si>
  <si>
    <t>فبراير</t>
  </si>
  <si>
    <t>مارس</t>
  </si>
  <si>
    <t>مايو</t>
  </si>
  <si>
    <t>يونيو</t>
  </si>
  <si>
    <t>January</t>
  </si>
  <si>
    <t>February</t>
  </si>
  <si>
    <t>March</t>
  </si>
  <si>
    <t>أبريل</t>
  </si>
  <si>
    <t>April</t>
  </si>
  <si>
    <t>May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</si>
  <si>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</si>
  <si>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</si>
  <si>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</si>
  <si>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</si>
  <si>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</si>
  <si>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</si>
  <si>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</si>
  <si>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</si>
  <si>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</si>
  <si>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</si>
  <si>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</si>
  <si>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</si>
  <si>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</si>
  <si>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15 - 19   </t>
  </si>
  <si>
    <t xml:space="preserve">20 - 24 </t>
  </si>
  <si>
    <t>25 - 29</t>
  </si>
  <si>
    <t>30 - 34</t>
  </si>
  <si>
    <t>35 - 39</t>
  </si>
  <si>
    <t>40 - 44</t>
  </si>
  <si>
    <t>ابتدائي</t>
  </si>
  <si>
    <t>ثانوي</t>
  </si>
  <si>
    <t>غير مبين</t>
  </si>
  <si>
    <t>Primary</t>
  </si>
  <si>
    <t>Intermediate</t>
  </si>
  <si>
    <t>Secondary</t>
  </si>
  <si>
    <t>Not-Stated</t>
  </si>
  <si>
    <t>رجعي</t>
  </si>
  <si>
    <t>بينونة صغرى</t>
  </si>
  <si>
    <t>بينونة كبرى</t>
  </si>
  <si>
    <t>خلع</t>
  </si>
  <si>
    <t>Rajee</t>
  </si>
  <si>
    <t>Baan Smaller</t>
  </si>
  <si>
    <t>Baan Greater</t>
  </si>
  <si>
    <t>Khulla</t>
  </si>
  <si>
    <t>9-5 أعوام</t>
  </si>
  <si>
    <t>19-10عاما</t>
  </si>
  <si>
    <t>less than a year</t>
  </si>
  <si>
    <t>1-4 years</t>
  </si>
  <si>
    <t>5-9 years</t>
  </si>
  <si>
    <t>10-19 years</t>
  </si>
  <si>
    <t>Not Stated</t>
  </si>
  <si>
    <t>Non-Citizen</t>
  </si>
  <si>
    <t>عدد</t>
  </si>
  <si>
    <t>No.</t>
  </si>
  <si>
    <t xml:space="preserve">غير مواطن </t>
  </si>
  <si>
    <t>إجمالي مجلس التعاون الخليجي
GCC Total</t>
  </si>
  <si>
    <t xml:space="preserve">Non-Citizen </t>
  </si>
  <si>
    <t xml:space="preserve">15 - 19 </t>
  </si>
  <si>
    <t xml:space="preserve">غير مبين </t>
  </si>
  <si>
    <t>…</t>
  </si>
  <si>
    <t xml:space="preserve">أمي/يقرأ ويكتب </t>
  </si>
  <si>
    <t>Illiterate/Read &amp; Write</t>
  </si>
  <si>
    <t>الخام</t>
  </si>
  <si>
    <t>العام</t>
  </si>
  <si>
    <t>Crude</t>
  </si>
  <si>
    <t>General</t>
  </si>
  <si>
    <t xml:space="preserve">السنة / الجنسية </t>
  </si>
  <si>
    <t xml:space="preserve">السنة </t>
  </si>
  <si>
    <t>Year</t>
  </si>
  <si>
    <t xml:space="preserve">السنة / الشهر </t>
  </si>
  <si>
    <t xml:space="preserve">Year / Month </t>
  </si>
  <si>
    <t xml:space="preserve">السنة / نوع الطلاق </t>
  </si>
  <si>
    <t xml:space="preserve">السنة / الحالة الزواجية </t>
  </si>
  <si>
    <t>Year / Type of Divorce</t>
  </si>
  <si>
    <t>الخام *</t>
  </si>
  <si>
    <t>Not stated</t>
  </si>
  <si>
    <t>البحرين *</t>
  </si>
  <si>
    <t>Bahrain *</t>
  </si>
  <si>
    <t>الكويت *</t>
  </si>
  <si>
    <t>Kuwait *</t>
  </si>
  <si>
    <t xml:space="preserve">السنة / مدة الحياة الزواجية </t>
  </si>
  <si>
    <t xml:space="preserve">Year / Duration of Marriage </t>
  </si>
  <si>
    <t>فوق الثانوي</t>
  </si>
  <si>
    <t xml:space="preserve">البحرين </t>
  </si>
  <si>
    <t xml:space="preserve">Bahrain </t>
  </si>
  <si>
    <t>45 +</t>
  </si>
  <si>
    <t>9</t>
  </si>
  <si>
    <t>28</t>
  </si>
  <si>
    <t>15</t>
  </si>
  <si>
    <t>2</t>
  </si>
  <si>
    <t>السنة / عمر الزوج</t>
  </si>
  <si>
    <t>4-1 أعوام</t>
  </si>
  <si>
    <t xml:space="preserve"> Above Secondary</t>
  </si>
  <si>
    <t>العام *</t>
  </si>
  <si>
    <t>General *</t>
  </si>
  <si>
    <t xml:space="preserve">Year / Age of Wife </t>
  </si>
  <si>
    <t>Year / Age of Husband</t>
  </si>
  <si>
    <t xml:space="preserve">العام </t>
  </si>
  <si>
    <t>Crude *</t>
  </si>
  <si>
    <t>معدل</t>
  </si>
  <si>
    <t>Rate</t>
  </si>
  <si>
    <t>مواطنة</t>
  </si>
  <si>
    <t xml:space="preserve">غير مواطنة </t>
  </si>
  <si>
    <t xml:space="preserve"> 45 +</t>
  </si>
  <si>
    <t>أقل من 15</t>
  </si>
  <si>
    <t>less than 15</t>
  </si>
  <si>
    <t>20 عاما فأكثر</t>
  </si>
  <si>
    <t xml:space="preserve"> 20 years and Above</t>
  </si>
  <si>
    <t>إبتدائي</t>
  </si>
  <si>
    <t>أقل من عام</t>
  </si>
  <si>
    <t>6,490 *</t>
  </si>
  <si>
    <t>6,409*</t>
  </si>
  <si>
    <t xml:space="preserve"> * فرق العدد بالجدول يختلف عن مجموع إشهادات الطلاق في الجداول الأخرى و ذلك لعدم تضمنها حالات الطلاق التي حدثت خارج الكويت.</t>
  </si>
  <si>
    <t>year / Nationality</t>
  </si>
  <si>
    <t>* The Total number of Divorces in this table is different from the other tables because it does not include Divorces that occurred outside Kuwait</t>
  </si>
  <si>
    <t>* Indicators have been calculated in GCC-Stat</t>
  </si>
  <si>
    <t xml:space="preserve">أمية/تقرأ وتكتب </t>
  </si>
  <si>
    <t>نشرة سنوية</t>
  </si>
  <si>
    <t>2010-2015م</t>
  </si>
  <si>
    <t>Annual Bulletin</t>
  </si>
  <si>
    <t>2010-2015</t>
  </si>
  <si>
    <t xml:space="preserve">Marriage and Divorce Statistics in the GCC Countries  </t>
  </si>
  <si>
    <t>العدد رقم</t>
  </si>
  <si>
    <t xml:space="preserve">    يناير  </t>
  </si>
  <si>
    <t>Issue No. 2</t>
  </si>
  <si>
    <t>January 2016</t>
  </si>
  <si>
    <t>* تم حساب المعدلات في المركز الإحصائي لدول مجلس التعاون لدول الخليج العربية</t>
  </si>
  <si>
    <t>Year / Educational Level</t>
  </si>
  <si>
    <t>السنة / الحالة التعليمية</t>
  </si>
  <si>
    <t>الطلاق</t>
  </si>
  <si>
    <t>Divorce</t>
  </si>
  <si>
    <t>* مجموع حالات الطلاق يشمل 29 حالة غير مبينة حسب الشهر (23 مواطنون، 6 غير مواطنين)</t>
  </si>
  <si>
    <t>* Total Marriage Cases Includes 29 Cases Not Stated by Month (23 Citizens, 6 Non-Citizens)</t>
  </si>
  <si>
    <t>Above Secondary</t>
  </si>
  <si>
    <t>* الخلع يشمل (الخلع قبل الدخول + الخلع)</t>
  </si>
  <si>
    <t>* khulla includes (Khulla Before Consummation + Khulla)</t>
  </si>
  <si>
    <t>جدول 11: إشهادات الطلاق حسب جنسية الزوج في دول مجلس التعاون، 2010-2015م</t>
  </si>
  <si>
    <t>Table 11: Divorces by Nationality of Husband in GCC Countries, 2010-2015</t>
  </si>
  <si>
    <t>جدول 12: معدلات الطلاق العام والخام حسب جنسية الزوج لدول مجلس التعاون، 2010-2015م</t>
  </si>
  <si>
    <t>Table 12: Crude and General Divorce Rate by Nationality of Husband in GCC Countries, 2010-2015</t>
  </si>
  <si>
    <t xml:space="preserve">جدول 13: إشهادات الطلاق حسب الشهر وجنسية الزوج في دول مجلس التعاون، 2010-2015م </t>
  </si>
  <si>
    <t>Table 13: Divorces by Month and Nationality of Husband in GCC Countries, 2010-2015</t>
  </si>
  <si>
    <t>جدول 14: إشهادات الطلاق حسب الحالة التعليمية والجنسية للزوج في دول مجلس التعاون، 2010-2015م</t>
  </si>
  <si>
    <t>Table 14: Divorces by Educational Level and Nationality of Husband in GCC Countries, 2010-2015</t>
  </si>
  <si>
    <t>جدول 15: إشهادات الطلاق حسب الحالة التعليمية والجنسية للزوجة في دول مجلس التعاون، 2010-2014م</t>
  </si>
  <si>
    <t>Table 15: Divorces by  Educational Level and Nationality of Wife in GCC Countries, 2010-2014</t>
  </si>
  <si>
    <t xml:space="preserve">جدول 16: إشهادات الطلاق حسب عمر وجنسية الزوج  في دول مجلس التعاون، 2010-2015م </t>
  </si>
  <si>
    <t>Table 16: Divorces by  Age and Nationality of Husband in GCC Countries, 2010-2015</t>
  </si>
  <si>
    <t xml:space="preserve">جدول 17: إشهادات الطلاق حسب عمر الزوجة في دول مجلس التعاون، 2010-2015م </t>
  </si>
  <si>
    <t>Table 17: Divorces by  Age of Wife in GCC Countries, 2010-2015</t>
  </si>
  <si>
    <t>جدول 18: إشهادات الطلاق حسب مدة الحياة الزواجية وجنسية الزوج في دول مجلس التعاون، 2010-2015م</t>
  </si>
  <si>
    <t>Table 18: Divorces by Duration of Marriage in GCC Countries, 2010-2015</t>
  </si>
  <si>
    <t>جدول 19: إشهادات الطلاق حسب نوع الطلاق في دول مجلس التعاون، 2010-2015م</t>
  </si>
  <si>
    <t>Table 19: Divorces by type  of Divorce in GCC Countries, 2010-2015</t>
  </si>
  <si>
    <t xml:space="preserve">General </t>
  </si>
  <si>
    <t>Crude*</t>
  </si>
  <si>
    <t>3,901 *</t>
  </si>
  <si>
    <t>إعدادي/متوسط</t>
  </si>
  <si>
    <t>1795*</t>
  </si>
  <si>
    <t>** مجموع حالات الطلاق يشمل 66 حالة غير مبينة حسب الشهر (64 مواطنون، 2 غير مواطنين)</t>
  </si>
  <si>
    <t>* Total Marriage Cases Includes 66 Cases Not Stated by Month (64 Citizens, 2 Non-Citizens)</t>
  </si>
  <si>
    <t>إحصاءات الطلاق في دول مجلس التعاون  لدول الخليج العربية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</si>
</sst>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_);_(@_)"/>
    <numFmt numFmtId="166" formatCode="_(* #,##0_);_(* \(#,##0\);_(* &quot;-&quot;??_);_(@_)"/>
    <numFmt numFmtId="168" formatCode="0.0"/>
  </numFmts>
  <fonts count="4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 Unicode MS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1"/>
      <name val="Calibri Light"/>
      <family val="2"/>
    </font>
    <font>
      <b/>
      <sz val="12"/>
      <name val="Arial"/>
      <family val="2"/>
    </font>
    <font>
      <sz val="12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6"/>
      <name val="GE SS Text Bold"/>
      <family val="1"/>
      <charset val="178"/>
    </font>
    <font>
      <sz val="10"/>
      <name val="GE SS Text Bold"/>
      <family val="1"/>
      <charset val="178"/>
    </font>
    <font>
      <b/>
      <sz val="16"/>
      <name val="GE SS Text Bold"/>
      <family val="1"/>
      <charset val="178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8"/>
      <name val="GE SS Text Bold"/>
      <family val="1"/>
      <charset val="178"/>
    </font>
    <font>
      <sz val="16"/>
      <name val="Calibri"/>
      <family val="2"/>
      <scheme val="minor"/>
    </font>
    <font>
      <sz val="12"/>
      <name val="GE SS Text Bold"/>
      <family val="1"/>
      <charset val="178"/>
    </font>
    <font>
      <b/>
      <sz val="14"/>
      <name val="Calibri"/>
      <family val="2"/>
      <scheme val="minor"/>
    </font>
    <font>
      <b/>
      <sz val="28"/>
      <name val="Calibri"/>
      <family val="2"/>
      <scheme val="minor"/>
    </font>
    <font>
      <sz val="72"/>
      <color theme="1"/>
      <name val="GE SS Text Bold"/>
      <family val="1"/>
      <charset val="178"/>
    </font>
    <font>
      <b/>
      <sz val="7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CFB5"/>
        <bgColor indexed="64"/>
      </patternFill>
    </fill>
    <fill>
      <patternFill patternType="solid">
        <fgColor rgb="FFEAF2EB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rgb="FFB3CFB5"/>
      </left>
      <right/>
      <top/>
      <bottom/>
      <diagonal/>
    </border>
    <border>
      <left/>
      <right style="medium">
        <color rgb="FFB3CFB5"/>
      </right>
      <top/>
      <bottom/>
      <diagonal/>
    </border>
    <border>
      <left style="medium">
        <color rgb="FFB3CFB5"/>
      </left>
      <right/>
      <top/>
      <bottom style="medium">
        <color rgb="FFB3CFB5"/>
      </bottom>
      <diagonal/>
    </border>
    <border>
      <left/>
      <right style="medium">
        <color rgb="FFB3CFB5"/>
      </right>
      <top/>
      <bottom style="medium">
        <color rgb="FFB3CFB5"/>
      </bottom>
      <diagonal/>
    </border>
    <border>
      <left/>
      <right/>
      <top/>
      <bottom style="medium">
        <color rgb="FFB3CFB5"/>
      </bottom>
      <diagonal/>
    </border>
    <border>
      <left style="medium">
        <color rgb="FFB3CFB5"/>
      </left>
      <right/>
      <top style="medium">
        <color rgb="FFB3CFB5"/>
      </top>
      <bottom/>
      <diagonal/>
    </border>
    <border>
      <left/>
      <right/>
      <top style="medium">
        <color rgb="FFB3CFB5"/>
      </top>
      <bottom/>
      <diagonal/>
    </border>
    <border>
      <left/>
      <right style="medium">
        <color rgb="FFB3CFB5"/>
      </right>
      <top style="medium">
        <color rgb="FFB3CFB5"/>
      </top>
      <bottom/>
      <diagonal/>
    </border>
    <border>
      <left style="medium">
        <color theme="0"/>
      </left>
      <right/>
      <top style="medium">
        <color rgb="FFB3CFB5"/>
      </top>
      <bottom/>
      <diagonal/>
    </border>
    <border>
      <left/>
      <right style="medium">
        <color theme="0"/>
      </right>
      <top style="medium">
        <color rgb="FFB3CFB5"/>
      </top>
      <bottom/>
      <diagonal/>
    </border>
    <border>
      <left style="medium">
        <color rgb="FFB3CFB5"/>
      </left>
      <right/>
      <top/>
      <bottom style="medium">
        <color theme="0"/>
      </bottom>
      <diagonal/>
    </border>
    <border>
      <left/>
      <right style="medium">
        <color rgb="FFB3CFB5"/>
      </right>
      <top/>
      <bottom style="medium">
        <color theme="0"/>
      </bottom>
      <diagonal/>
    </border>
    <border>
      <left style="medium">
        <color rgb="FFB3CFB5"/>
      </left>
      <right style="medium">
        <color rgb="FFB3CFB5"/>
      </right>
      <top/>
      <bottom style="medium">
        <color rgb="FFB3CFB5"/>
      </bottom>
      <diagonal/>
    </border>
    <border>
      <left style="medium">
        <color theme="0"/>
      </left>
      <right style="medium">
        <color rgb="FFB3CFB5"/>
      </right>
      <top style="medium">
        <color rgb="FFB3CFB5"/>
      </top>
      <bottom/>
      <diagonal/>
    </border>
    <border>
      <left style="medium">
        <color theme="0"/>
      </left>
      <right style="medium">
        <color rgb="FFB3CFB5"/>
      </right>
      <top/>
      <bottom/>
      <diagonal/>
    </border>
    <border>
      <left style="medium">
        <color rgb="FFB3CFB5"/>
      </left>
      <right style="medium">
        <color rgb="FFB3CFB5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B3CFB5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</borders>
  <cellStyleXfs count="4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</cellStyleXfs>
  <cellXfs count="285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 wrapText="1"/>
    </xf>
    <xf numFmtId="0" fontId="0" fillId="0" borderId="0" xfId="0" applyBorder="1" applyAlignment="1"/>
    <xf numFmtId="164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0" fillId="2" borderId="0" xfId="0" applyFill="1" applyBorder="1" applyAlignment="1"/>
    <xf numFmtId="165" fontId="9" fillId="2" borderId="0" xfId="0" applyNumberFormat="1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2" fillId="0" borderId="0" xfId="3"/>
    <xf numFmtId="0" fontId="11" fillId="0" borderId="0" xfId="3" applyFont="1" applyBorder="1" applyAlignment="1">
      <alignment horizontal="left" vertical="top" wrapText="1" readingOrder="2"/>
    </xf>
    <xf numFmtId="0" fontId="2" fillId="0" borderId="0" xfId="3" applyBorder="1"/>
    <xf numFmtId="0" fontId="13" fillId="0" borderId="0" xfId="0" applyFont="1" applyBorder="1" applyAlignment="1">
      <alignment horizontal="right" vertical="center" wrapText="1" readingOrder="2"/>
    </xf>
    <xf numFmtId="0" fontId="8" fillId="4" borderId="1" xfId="0" applyFont="1" applyFill="1" applyBorder="1" applyAlignment="1">
      <alignment horizontal="right" wrapText="1" readingOrder="2"/>
    </xf>
    <xf numFmtId="0" fontId="8" fillId="4" borderId="2" xfId="0" applyFont="1" applyFill="1" applyBorder="1" applyAlignment="1">
      <alignment horizontal="right" wrapText="1" readingOrder="2"/>
    </xf>
    <xf numFmtId="0" fontId="8" fillId="4" borderId="4" xfId="0" applyFont="1" applyFill="1" applyBorder="1" applyAlignment="1">
      <alignment horizontal="right" vertical="top" wrapText="1" readingOrder="1"/>
    </xf>
    <xf numFmtId="0" fontId="8" fillId="4" borderId="5" xfId="0" applyFont="1" applyFill="1" applyBorder="1" applyAlignment="1">
      <alignment horizontal="right" vertical="top" wrapText="1" readingOrder="1"/>
    </xf>
    <xf numFmtId="0" fontId="15" fillId="0" borderId="0" xfId="0" applyFont="1" applyBorder="1"/>
    <xf numFmtId="164" fontId="3" fillId="4" borderId="6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Continuous"/>
    </xf>
    <xf numFmtId="0" fontId="3" fillId="0" borderId="7" xfId="0" applyFont="1" applyBorder="1" applyAlignment="1">
      <alignment horizontal="right" wrapText="1" readingOrder="2"/>
    </xf>
    <xf numFmtId="0" fontId="5" fillId="3" borderId="15" xfId="0" applyFont="1" applyFill="1" applyBorder="1" applyAlignment="1">
      <alignment horizontal="centerContinuous" readingOrder="2"/>
    </xf>
    <xf numFmtId="0" fontId="3" fillId="5" borderId="8" xfId="0" applyFont="1" applyFill="1" applyBorder="1" applyAlignment="1">
      <alignment horizontal="left" vertical="center" wrapText="1" readingOrder="2"/>
    </xf>
    <xf numFmtId="0" fontId="4" fillId="2" borderId="7" xfId="0" applyFont="1" applyFill="1" applyBorder="1" applyAlignment="1">
      <alignment horizontal="right" vertical="top" wrapText="1" indent="1" readingOrder="2"/>
    </xf>
    <xf numFmtId="0" fontId="4" fillId="2" borderId="9" xfId="0" applyFont="1" applyFill="1" applyBorder="1" applyAlignment="1">
      <alignment horizontal="right" vertical="top" wrapText="1" indent="1" readingOrder="2"/>
    </xf>
    <xf numFmtId="0" fontId="0" fillId="0" borderId="0" xfId="0" applyFont="1" applyBorder="1"/>
    <xf numFmtId="166" fontId="1" fillId="0" borderId="0" xfId="2" applyNumberFormat="1" applyFont="1" applyBorder="1" applyAlignment="1">
      <alignment horizontal="right" wrapText="1"/>
    </xf>
    <xf numFmtId="0" fontId="12" fillId="0" borderId="0" xfId="0" applyFont="1" applyBorder="1"/>
    <xf numFmtId="0" fontId="5" fillId="3" borderId="1" xfId="0" applyFont="1" applyFill="1" applyBorder="1" applyAlignment="1">
      <alignment horizontal="centerContinuous" vertical="top" readingOrder="1"/>
    </xf>
    <xf numFmtId="0" fontId="4" fillId="2" borderId="0" xfId="0" applyFont="1" applyFill="1" applyBorder="1" applyAlignment="1">
      <alignment horizontal="right" vertical="top" indent="1" readingOrder="2"/>
    </xf>
    <xf numFmtId="0" fontId="3" fillId="2" borderId="8" xfId="0" applyFont="1" applyFill="1" applyBorder="1" applyAlignment="1">
      <alignment horizontal="left" vertical="center" wrapText="1" readingOrder="1"/>
    </xf>
    <xf numFmtId="0" fontId="16" fillId="0" borderId="0" xfId="0" applyFont="1" applyBorder="1"/>
    <xf numFmtId="0" fontId="13" fillId="0" borderId="0" xfId="0" applyFont="1" applyBorder="1"/>
    <xf numFmtId="0" fontId="6" fillId="0" borderId="0" xfId="0" applyFont="1" applyBorder="1"/>
    <xf numFmtId="165" fontId="6" fillId="2" borderId="0" xfId="0" applyNumberFormat="1" applyFont="1" applyFill="1" applyBorder="1" applyAlignment="1">
      <alignment vertical="center" wrapText="1"/>
    </xf>
    <xf numFmtId="0" fontId="16" fillId="2" borderId="0" xfId="0" applyFont="1" applyFill="1" applyBorder="1" applyAlignment="1"/>
    <xf numFmtId="0" fontId="1" fillId="0" borderId="0" xfId="0" applyFont="1" applyBorder="1" applyAlignment="1">
      <alignment horizontal="centerContinuous"/>
    </xf>
    <xf numFmtId="0" fontId="1" fillId="0" borderId="0" xfId="0" applyFont="1" applyAlignment="1">
      <alignment horizontal="right" readingOrder="2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right" indent="6"/>
    </xf>
    <xf numFmtId="0" fontId="20" fillId="0" borderId="0" xfId="3" applyFont="1"/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horizontal="left" vertical="center"/>
    </xf>
    <xf numFmtId="0" fontId="20" fillId="0" borderId="0" xfId="3" applyFont="1" applyBorder="1"/>
    <xf numFmtId="0" fontId="2" fillId="0" borderId="0" xfId="3" applyFont="1"/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 wrapText="1"/>
    </xf>
    <xf numFmtId="165" fontId="18" fillId="4" borderId="0" xfId="0" applyNumberFormat="1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14" fillId="4" borderId="7" xfId="0" applyFont="1" applyFill="1" applyBorder="1" applyAlignment="1">
      <alignment vertical="center" wrapText="1" readingOrder="2"/>
    </xf>
    <xf numFmtId="0" fontId="14" fillId="4" borderId="8" xfId="0" applyFont="1" applyFill="1" applyBorder="1" applyAlignment="1">
      <alignment vertical="center" wrapText="1" readingOrder="2"/>
    </xf>
    <xf numFmtId="0" fontId="14" fillId="4" borderId="0" xfId="0" applyFont="1" applyFill="1" applyBorder="1" applyAlignment="1">
      <alignment vertical="center" wrapText="1" readingOrder="2"/>
    </xf>
    <xf numFmtId="168" fontId="12" fillId="4" borderId="7" xfId="0" applyNumberFormat="1" applyFont="1" applyFill="1" applyBorder="1" applyAlignment="1">
      <alignment horizontal="right" vertical="top"/>
    </xf>
    <xf numFmtId="0" fontId="12" fillId="4" borderId="8" xfId="0" applyFont="1" applyFill="1" applyBorder="1" applyAlignment="1">
      <alignment horizontal="right" vertical="top"/>
    </xf>
    <xf numFmtId="0" fontId="12" fillId="4" borderId="0" xfId="0" applyFont="1" applyFill="1" applyBorder="1" applyAlignment="1">
      <alignment horizontal="right" vertical="top"/>
    </xf>
    <xf numFmtId="0" fontId="12" fillId="4" borderId="7" xfId="0" applyFont="1" applyFill="1" applyBorder="1" applyAlignment="1">
      <alignment horizontal="right" vertical="top"/>
    </xf>
    <xf numFmtId="0" fontId="4" fillId="0" borderId="8" xfId="0" applyFont="1" applyBorder="1" applyAlignment="1">
      <alignment horizontal="left" vertical="center" wrapText="1" indent="1" readingOrder="1"/>
    </xf>
    <xf numFmtId="0" fontId="5" fillId="4" borderId="7" xfId="0" applyFont="1" applyFill="1" applyBorder="1" applyAlignment="1">
      <alignment vertical="center" wrapText="1" readingOrder="2"/>
    </xf>
    <xf numFmtId="0" fontId="5" fillId="4" borderId="8" xfId="0" applyFont="1" applyFill="1" applyBorder="1" applyAlignment="1">
      <alignment horizontal="right" vertical="center" wrapText="1" readingOrder="1"/>
    </xf>
    <xf numFmtId="0" fontId="5" fillId="4" borderId="22" xfId="0" applyFont="1" applyFill="1" applyBorder="1" applyAlignment="1">
      <alignment horizontal="right" vertical="center" wrapText="1" readingOrder="1"/>
    </xf>
    <xf numFmtId="0" fontId="4" fillId="2" borderId="8" xfId="0" applyFont="1" applyFill="1" applyBorder="1" applyAlignment="1">
      <alignment horizontal="left" vertical="center" wrapText="1" indent="1" readingOrder="1"/>
    </xf>
    <xf numFmtId="0" fontId="4" fillId="2" borderId="10" xfId="0" applyFont="1" applyFill="1" applyBorder="1" applyAlignment="1">
      <alignment horizontal="left" vertical="center" wrapText="1" indent="1" readingOrder="1"/>
    </xf>
    <xf numFmtId="0" fontId="13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left" wrapText="1" readingOrder="2"/>
    </xf>
    <xf numFmtId="0" fontId="23" fillId="4" borderId="7" xfId="0" applyFont="1" applyFill="1" applyBorder="1" applyAlignment="1">
      <alignment vertical="center" wrapText="1" readingOrder="2"/>
    </xf>
    <xf numFmtId="0" fontId="23" fillId="4" borderId="8" xfId="0" applyFont="1" applyFill="1" applyBorder="1" applyAlignment="1">
      <alignment vertical="center" wrapText="1" readingOrder="2"/>
    </xf>
    <xf numFmtId="0" fontId="24" fillId="4" borderId="7" xfId="0" applyFont="1" applyFill="1" applyBorder="1" applyAlignment="1">
      <alignment horizontal="right" vertical="top"/>
    </xf>
    <xf numFmtId="0" fontId="24" fillId="4" borderId="8" xfId="0" applyFont="1" applyFill="1" applyBorder="1" applyAlignment="1">
      <alignment horizontal="right" vertical="top"/>
    </xf>
    <xf numFmtId="0" fontId="23" fillId="4" borderId="0" xfId="0" applyFont="1" applyFill="1" applyBorder="1" applyAlignment="1">
      <alignment vertical="center" wrapText="1" readingOrder="2"/>
    </xf>
    <xf numFmtId="0" fontId="24" fillId="4" borderId="0" xfId="0" applyFont="1" applyFill="1" applyBorder="1" applyAlignment="1">
      <alignment horizontal="right" vertical="top"/>
    </xf>
    <xf numFmtId="0" fontId="8" fillId="2" borderId="0" xfId="0" applyFont="1" applyFill="1" applyBorder="1" applyAlignment="1">
      <alignment horizontal="left" vertical="center" readingOrder="1"/>
    </xf>
    <xf numFmtId="0" fontId="17" fillId="0" borderId="8" xfId="0" applyFont="1" applyBorder="1" applyAlignment="1">
      <alignment horizontal="left" indent="1" readingOrder="1"/>
    </xf>
    <xf numFmtId="0" fontId="17" fillId="0" borderId="10" xfId="0" applyFont="1" applyBorder="1" applyAlignment="1">
      <alignment horizontal="left" indent="1" readingOrder="1"/>
    </xf>
    <xf numFmtId="0" fontId="16" fillId="2" borderId="0" xfId="0" applyFont="1" applyFill="1" applyBorder="1"/>
    <xf numFmtId="0" fontId="16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centerContinuous"/>
    </xf>
    <xf numFmtId="165" fontId="26" fillId="2" borderId="0" xfId="0" applyNumberFormat="1" applyFont="1" applyFill="1" applyBorder="1" applyAlignment="1">
      <alignment horizontal="centerContinuous" vertical="center" wrapText="1"/>
    </xf>
    <xf numFmtId="164" fontId="12" fillId="2" borderId="0" xfId="0" applyNumberFormat="1" applyFont="1" applyFill="1" applyBorder="1" applyAlignment="1">
      <alignment horizontal="centerContinuous" wrapText="1"/>
    </xf>
    <xf numFmtId="1" fontId="26" fillId="2" borderId="0" xfId="0" applyNumberFormat="1" applyFont="1" applyFill="1" applyBorder="1" applyAlignment="1">
      <alignment horizontal="centerContinuous" vertical="center" wrapText="1" readingOrder="2"/>
    </xf>
    <xf numFmtId="1" fontId="12" fillId="2" borderId="0" xfId="0" applyNumberFormat="1" applyFont="1" applyFill="1" applyBorder="1" applyAlignment="1">
      <alignment horizontal="centerContinuous" wrapText="1" readingOrder="2"/>
    </xf>
    <xf numFmtId="1" fontId="12" fillId="2" borderId="0" xfId="0" applyNumberFormat="1" applyFont="1" applyFill="1" applyBorder="1" applyAlignment="1">
      <alignment horizontal="centerContinuous" readingOrder="2"/>
    </xf>
    <xf numFmtId="0" fontId="12" fillId="0" borderId="0" xfId="0" applyFont="1" applyBorder="1" applyAlignment="1">
      <alignment horizontal="centerContinuous" vertical="center" readingOrder="2"/>
    </xf>
    <xf numFmtId="164" fontId="27" fillId="2" borderId="0" xfId="0" applyNumberFormat="1" applyFont="1" applyFill="1" applyBorder="1" applyAlignment="1">
      <alignment horizontal="centerContinuous" vertical="top" wrapText="1"/>
    </xf>
    <xf numFmtId="1" fontId="27" fillId="2" borderId="0" xfId="0" applyNumberFormat="1" applyFont="1" applyFill="1" applyBorder="1" applyAlignment="1">
      <alignment horizontal="centerContinuous" vertical="top" readingOrder="2"/>
    </xf>
    <xf numFmtId="166" fontId="6" fillId="0" borderId="0" xfId="2" applyNumberFormat="1" applyFont="1" applyBorder="1" applyAlignment="1">
      <alignment horizontal="right" wrapText="1"/>
    </xf>
    <xf numFmtId="0" fontId="29" fillId="0" borderId="0" xfId="3" applyFont="1" applyAlignment="1">
      <alignment horizontal="right" vertical="center" readingOrder="2"/>
    </xf>
    <xf numFmtId="0" fontId="30" fillId="0" borderId="0" xfId="3" applyFont="1" applyAlignment="1">
      <alignment horizontal="right" vertical="center" readingOrder="2"/>
    </xf>
    <xf numFmtId="0" fontId="31" fillId="0" borderId="0" xfId="0" applyFont="1" applyAlignment="1">
      <alignment vertical="center" readingOrder="1"/>
    </xf>
    <xf numFmtId="0" fontId="28" fillId="0" borderId="0" xfId="0" applyFont="1" applyBorder="1" applyAlignment="1">
      <alignment horizontal="right" vertical="center" readingOrder="2"/>
    </xf>
    <xf numFmtId="0" fontId="2" fillId="0" borderId="0" xfId="3" applyFont="1" applyBorder="1"/>
    <xf numFmtId="0" fontId="32" fillId="0" borderId="0" xfId="0" applyFont="1" applyBorder="1" applyAlignment="1">
      <alignment horizontal="center" vertical="center" readingOrder="1"/>
    </xf>
    <xf numFmtId="0" fontId="33" fillId="0" borderId="0" xfId="0" applyFont="1" applyBorder="1" applyAlignment="1">
      <alignment horizontal="right" vertical="center" wrapText="1" readingOrder="2"/>
    </xf>
    <xf numFmtId="0" fontId="35" fillId="0" borderId="0" xfId="0" applyFont="1" applyAlignment="1">
      <alignment horizontal="left" vertical="center" readingOrder="2"/>
    </xf>
    <xf numFmtId="0" fontId="35" fillId="0" borderId="0" xfId="3" applyFont="1" applyAlignment="1">
      <alignment horizontal="left" vertical="center" readingOrder="2"/>
    </xf>
    <xf numFmtId="0" fontId="2" fillId="0" borderId="0" xfId="3" applyFont="1" applyAlignment="1">
      <alignment readingOrder="1"/>
    </xf>
    <xf numFmtId="0" fontId="34" fillId="0" borderId="0" xfId="0" applyFont="1" applyBorder="1" applyAlignment="1">
      <alignment horizontal="left" vertical="center" readingOrder="1"/>
    </xf>
    <xf numFmtId="0" fontId="17" fillId="0" borderId="0" xfId="3" applyFont="1" applyAlignment="1">
      <alignment readingOrder="1"/>
    </xf>
    <xf numFmtId="0" fontId="36" fillId="0" borderId="0" xfId="0" applyFont="1" applyAlignment="1">
      <alignment horizontal="right" vertical="center" readingOrder="1"/>
    </xf>
    <xf numFmtId="0" fontId="36" fillId="0" borderId="0" xfId="3" applyFont="1" applyAlignment="1">
      <alignment horizontal="right" readingOrder="1"/>
    </xf>
    <xf numFmtId="49" fontId="36" fillId="0" borderId="0" xfId="0" applyNumberFormat="1" applyFont="1" applyAlignment="1">
      <alignment horizontal="right" readingOrder="1"/>
    </xf>
    <xf numFmtId="0" fontId="37" fillId="0" borderId="0" xfId="0" applyFont="1" applyAlignment="1">
      <alignment vertical="center" wrapText="1" readingOrder="1"/>
    </xf>
    <xf numFmtId="0" fontId="38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top"/>
    </xf>
    <xf numFmtId="0" fontId="5" fillId="3" borderId="13" xfId="0" applyFont="1" applyFill="1" applyBorder="1" applyAlignment="1">
      <alignment horizontal="centerContinuous" readingOrder="2"/>
    </xf>
    <xf numFmtId="0" fontId="5" fillId="3" borderId="16" xfId="0" applyFont="1" applyFill="1" applyBorder="1" applyAlignment="1">
      <alignment horizontal="centerContinuous" readingOrder="2"/>
    </xf>
    <xf numFmtId="0" fontId="5" fillId="3" borderId="0" xfId="0" applyFont="1" applyFill="1" applyBorder="1" applyAlignment="1">
      <alignment horizontal="centerContinuous" vertical="top" readingOrder="1"/>
    </xf>
    <xf numFmtId="0" fontId="5" fillId="3" borderId="2" xfId="0" applyFont="1" applyFill="1" applyBorder="1" applyAlignment="1">
      <alignment horizontal="centerContinuous" vertical="top" readingOrder="1"/>
    </xf>
    <xf numFmtId="41" fontId="6" fillId="0" borderId="11" xfId="2" applyNumberFormat="1" applyFont="1" applyBorder="1" applyAlignment="1">
      <alignment horizontal="right" vertical="center" wrapText="1" readingOrder="1"/>
    </xf>
    <xf numFmtId="41" fontId="6" fillId="0" borderId="10" xfId="2" applyNumberFormat="1" applyFont="1" applyBorder="1" applyAlignment="1">
      <alignment horizontal="right" vertical="center" wrapText="1" readingOrder="1"/>
    </xf>
    <xf numFmtId="0" fontId="4" fillId="0" borderId="7" xfId="0" applyFont="1" applyBorder="1" applyAlignment="1">
      <alignment horizontal="right" vertical="center" wrapText="1" indent="1" readingOrder="2"/>
    </xf>
    <xf numFmtId="0" fontId="4" fillId="0" borderId="7" xfId="0" applyFont="1" applyBorder="1" applyAlignment="1">
      <alignment horizontal="right" vertical="top" wrapText="1" indent="1" readingOrder="2"/>
    </xf>
    <xf numFmtId="0" fontId="4" fillId="0" borderId="9" xfId="0" applyFont="1" applyBorder="1" applyAlignment="1">
      <alignment horizontal="right" vertical="top" wrapText="1" indent="1" readingOrder="2"/>
    </xf>
    <xf numFmtId="0" fontId="4" fillId="0" borderId="10" xfId="0" applyFont="1" applyBorder="1" applyAlignment="1">
      <alignment horizontal="left" vertical="center" wrapText="1" indent="1" readingOrder="1"/>
    </xf>
    <xf numFmtId="164" fontId="6" fillId="0" borderId="7" xfId="0" applyNumberFormat="1" applyFont="1" applyBorder="1" applyAlignment="1">
      <alignment wrapText="1"/>
    </xf>
    <xf numFmtId="164" fontId="6" fillId="0" borderId="8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164" fontId="6" fillId="0" borderId="9" xfId="0" applyNumberFormat="1" applyFont="1" applyBorder="1" applyAlignment="1">
      <alignment wrapText="1"/>
    </xf>
    <xf numFmtId="164" fontId="6" fillId="0" borderId="10" xfId="0" applyNumberFormat="1" applyFont="1" applyBorder="1" applyAlignment="1">
      <alignment wrapText="1"/>
    </xf>
    <xf numFmtId="164" fontId="6" fillId="0" borderId="11" xfId="0" applyNumberFormat="1" applyFont="1" applyBorder="1" applyAlignment="1">
      <alignment wrapText="1"/>
    </xf>
    <xf numFmtId="0" fontId="4" fillId="4" borderId="1" xfId="0" applyFont="1" applyFill="1" applyBorder="1" applyAlignment="1">
      <alignment horizontal="right" wrapText="1" readingOrder="2"/>
    </xf>
    <xf numFmtId="0" fontId="4" fillId="4" borderId="0" xfId="0" applyFont="1" applyFill="1" applyBorder="1" applyAlignment="1">
      <alignment horizontal="right" wrapText="1" readingOrder="2"/>
    </xf>
    <xf numFmtId="0" fontId="4" fillId="4" borderId="2" xfId="0" applyFont="1" applyFill="1" applyBorder="1" applyAlignment="1">
      <alignment horizontal="right" wrapText="1" readingOrder="2"/>
    </xf>
    <xf numFmtId="0" fontId="4" fillId="4" borderId="4" xfId="0" applyFont="1" applyFill="1" applyBorder="1" applyAlignment="1">
      <alignment horizontal="right" vertical="top" wrapText="1" readingOrder="1"/>
    </xf>
    <xf numFmtId="0" fontId="4" fillId="4" borderId="3" xfId="0" applyFont="1" applyFill="1" applyBorder="1" applyAlignment="1">
      <alignment horizontal="right" vertical="top" wrapText="1" readingOrder="1"/>
    </xf>
    <xf numFmtId="0" fontId="4" fillId="4" borderId="5" xfId="0" applyFont="1" applyFill="1" applyBorder="1" applyAlignment="1">
      <alignment horizontal="right" vertical="top" wrapText="1" readingOrder="1"/>
    </xf>
    <xf numFmtId="166" fontId="6" fillId="0" borderId="7" xfId="2" applyNumberFormat="1" applyFont="1" applyBorder="1" applyAlignment="1">
      <alignment horizontal="right" wrapText="1"/>
    </xf>
    <xf numFmtId="166" fontId="6" fillId="0" borderId="8" xfId="2" applyNumberFormat="1" applyFont="1" applyBorder="1" applyAlignment="1">
      <alignment horizontal="right" wrapText="1"/>
    </xf>
    <xf numFmtId="166" fontId="6" fillId="0" borderId="9" xfId="2" applyNumberFormat="1" applyFont="1" applyBorder="1" applyAlignment="1">
      <alignment horizontal="right" wrapText="1"/>
    </xf>
    <xf numFmtId="166" fontId="6" fillId="0" borderId="11" xfId="2" applyNumberFormat="1" applyFont="1" applyBorder="1" applyAlignment="1">
      <alignment horizontal="right" wrapText="1"/>
    </xf>
    <xf numFmtId="166" fontId="6" fillId="0" borderId="10" xfId="2" applyNumberFormat="1" applyFont="1" applyBorder="1" applyAlignment="1">
      <alignment horizontal="right" wrapText="1"/>
    </xf>
    <xf numFmtId="165" fontId="6" fillId="2" borderId="7" xfId="0" applyNumberFormat="1" applyFont="1" applyFill="1" applyBorder="1" applyAlignment="1">
      <alignment vertical="center" wrapText="1"/>
    </xf>
    <xf numFmtId="165" fontId="6" fillId="2" borderId="8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4" fontId="6" fillId="0" borderId="7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8" xfId="0" applyNumberFormat="1" applyFont="1" applyBorder="1" applyAlignment="1">
      <alignment horizontal="right" wrapText="1"/>
    </xf>
    <xf numFmtId="165" fontId="6" fillId="0" borderId="7" xfId="0" applyNumberFormat="1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  <xf numFmtId="165" fontId="6" fillId="0" borderId="8" xfId="0" applyNumberFormat="1" applyFont="1" applyBorder="1" applyAlignment="1">
      <alignment horizontal="right" wrapText="1"/>
    </xf>
    <xf numFmtId="164" fontId="6" fillId="0" borderId="9" xfId="0" applyNumberFormat="1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right" wrapText="1"/>
    </xf>
    <xf numFmtId="164" fontId="6" fillId="0" borderId="10" xfId="0" applyNumberFormat="1" applyFont="1" applyBorder="1" applyAlignment="1">
      <alignment horizontal="right" wrapText="1"/>
    </xf>
    <xf numFmtId="165" fontId="6" fillId="0" borderId="9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horizontal="right" wrapText="1"/>
    </xf>
    <xf numFmtId="165" fontId="6" fillId="0" borderId="10" xfId="0" applyNumberFormat="1" applyFont="1" applyBorder="1" applyAlignment="1">
      <alignment horizontal="right" wrapText="1"/>
    </xf>
    <xf numFmtId="0" fontId="19" fillId="0" borderId="0" xfId="0" applyFont="1" applyBorder="1" applyAlignment="1">
      <alignment horizontal="centerContinuous" vertical="center" readingOrder="2"/>
    </xf>
    <xf numFmtId="165" fontId="6" fillId="0" borderId="0" xfId="0" applyNumberFormat="1" applyFont="1" applyBorder="1" applyAlignment="1">
      <alignment wrapText="1"/>
    </xf>
    <xf numFmtId="165" fontId="6" fillId="0" borderId="7" xfId="0" applyNumberFormat="1" applyFont="1" applyBorder="1" applyAlignment="1">
      <alignment wrapText="1"/>
    </xf>
    <xf numFmtId="165" fontId="6" fillId="0" borderId="8" xfId="0" applyNumberFormat="1" applyFont="1" applyBorder="1" applyAlignment="1">
      <alignment wrapText="1"/>
    </xf>
    <xf numFmtId="165" fontId="4" fillId="2" borderId="0" xfId="0" applyNumberFormat="1" applyFont="1" applyFill="1" applyBorder="1" applyAlignment="1">
      <alignment vertical="center" wrapText="1"/>
    </xf>
    <xf numFmtId="165" fontId="4" fillId="2" borderId="7" xfId="0" applyNumberFormat="1" applyFont="1" applyFill="1" applyBorder="1" applyAlignment="1">
      <alignment vertical="center" wrapText="1"/>
    </xf>
    <xf numFmtId="165" fontId="4" fillId="2" borderId="8" xfId="0" applyNumberFormat="1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wrapText="1"/>
    </xf>
    <xf numFmtId="165" fontId="6" fillId="2" borderId="7" xfId="0" applyNumberFormat="1" applyFont="1" applyFill="1" applyBorder="1" applyAlignment="1">
      <alignment wrapText="1"/>
    </xf>
    <xf numFmtId="165" fontId="6" fillId="2" borderId="8" xfId="0" applyNumberFormat="1" applyFont="1" applyFill="1" applyBorder="1" applyAlignment="1">
      <alignment wrapText="1"/>
    </xf>
    <xf numFmtId="0" fontId="3" fillId="5" borderId="22" xfId="0" applyFont="1" applyFill="1" applyBorder="1" applyAlignment="1">
      <alignment horizontal="left" vertical="center" wrapText="1" readingOrder="2"/>
    </xf>
    <xf numFmtId="0" fontId="4" fillId="2" borderId="22" xfId="0" applyFont="1" applyFill="1" applyBorder="1" applyAlignment="1">
      <alignment horizontal="left" vertical="center" wrapText="1" indent="1" readingOrder="1"/>
    </xf>
    <xf numFmtId="165" fontId="4" fillId="2" borderId="11" xfId="0" applyNumberFormat="1" applyFont="1" applyFill="1" applyBorder="1" applyAlignment="1">
      <alignment vertical="center" wrapText="1"/>
    </xf>
    <xf numFmtId="165" fontId="4" fillId="2" borderId="9" xfId="0" applyNumberFormat="1" applyFont="1" applyFill="1" applyBorder="1" applyAlignment="1">
      <alignment vertical="center" wrapText="1"/>
    </xf>
    <xf numFmtId="165" fontId="4" fillId="2" borderId="10" xfId="0" applyNumberFormat="1" applyFont="1" applyFill="1" applyBorder="1" applyAlignment="1">
      <alignment vertical="center" wrapText="1"/>
    </xf>
    <xf numFmtId="165" fontId="6" fillId="0" borderId="9" xfId="0" applyNumberFormat="1" applyFont="1" applyBorder="1" applyAlignment="1">
      <alignment wrapText="1"/>
    </xf>
    <xf numFmtId="165" fontId="6" fillId="0" borderId="11" xfId="0" applyNumberFormat="1" applyFont="1" applyBorder="1" applyAlignment="1">
      <alignment wrapText="1"/>
    </xf>
    <xf numFmtId="165" fontId="6" fillId="0" borderId="10" xfId="0" applyNumberFormat="1" applyFont="1" applyBorder="1" applyAlignment="1">
      <alignment wrapText="1"/>
    </xf>
    <xf numFmtId="0" fontId="16" fillId="0" borderId="0" xfId="0" applyFont="1" applyBorder="1" applyAlignment="1"/>
    <xf numFmtId="165" fontId="6" fillId="2" borderId="0" xfId="0" applyNumberFormat="1" applyFont="1" applyFill="1" applyBorder="1" applyAlignment="1">
      <alignment vertical="top" wrapText="1"/>
    </xf>
    <xf numFmtId="165" fontId="2" fillId="2" borderId="7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5" fontId="2" fillId="2" borderId="8" xfId="0" applyNumberFormat="1" applyFont="1" applyFill="1" applyBorder="1" applyAlignment="1">
      <alignment horizontal="right" vertical="center" wrapText="1"/>
    </xf>
    <xf numFmtId="165" fontId="2" fillId="2" borderId="9" xfId="0" applyNumberFormat="1" applyFont="1" applyFill="1" applyBorder="1" applyAlignment="1">
      <alignment horizontal="right" vertical="center" wrapText="1"/>
    </xf>
    <xf numFmtId="165" fontId="2" fillId="2" borderId="11" xfId="0" applyNumberFormat="1" applyFont="1" applyFill="1" applyBorder="1" applyAlignment="1">
      <alignment horizontal="right" vertical="center" wrapText="1"/>
    </xf>
    <xf numFmtId="165" fontId="2" fillId="2" borderId="10" xfId="0" applyNumberFormat="1" applyFont="1" applyFill="1" applyBorder="1" applyAlignment="1">
      <alignment horizontal="right" vertical="center" wrapText="1"/>
    </xf>
    <xf numFmtId="165" fontId="2" fillId="2" borderId="7" xfId="0" applyNumberFormat="1" applyFont="1" applyFill="1" applyBorder="1" applyAlignment="1">
      <alignment vertical="center" wrapText="1"/>
    </xf>
    <xf numFmtId="165" fontId="2" fillId="2" borderId="0" xfId="0" applyNumberFormat="1" applyFont="1" applyFill="1" applyBorder="1" applyAlignment="1">
      <alignment vertical="center" wrapText="1"/>
    </xf>
    <xf numFmtId="165" fontId="2" fillId="2" borderId="8" xfId="0" applyNumberFormat="1" applyFont="1" applyFill="1" applyBorder="1" applyAlignment="1">
      <alignment vertical="center" wrapText="1"/>
    </xf>
    <xf numFmtId="1" fontId="2" fillId="2" borderId="0" xfId="0" applyNumberFormat="1" applyFont="1" applyFill="1" applyBorder="1" applyAlignment="1">
      <alignment vertical="center" wrapText="1" readingOrder="2"/>
    </xf>
    <xf numFmtId="165" fontId="2" fillId="2" borderId="9" xfId="0" applyNumberFormat="1" applyFont="1" applyFill="1" applyBorder="1" applyAlignment="1">
      <alignment vertical="center" wrapText="1"/>
    </xf>
    <xf numFmtId="165" fontId="2" fillId="2" borderId="11" xfId="0" applyNumberFormat="1" applyFont="1" applyFill="1" applyBorder="1" applyAlignment="1">
      <alignment vertical="center" wrapText="1"/>
    </xf>
    <xf numFmtId="165" fontId="2" fillId="2" borderId="10" xfId="0" applyNumberFormat="1" applyFont="1" applyFill="1" applyBorder="1" applyAlignment="1">
      <alignment vertical="center" wrapText="1"/>
    </xf>
    <xf numFmtId="165" fontId="9" fillId="2" borderId="0" xfId="0" applyNumberFormat="1" applyFont="1" applyFill="1" applyBorder="1" applyAlignment="1">
      <alignment wrapText="1"/>
    </xf>
    <xf numFmtId="41" fontId="6" fillId="0" borderId="9" xfId="2" applyNumberFormat="1" applyFont="1" applyBorder="1" applyAlignment="1">
      <alignment horizontal="right" vertical="center" wrapText="1" readingOrder="1"/>
    </xf>
    <xf numFmtId="165" fontId="6" fillId="2" borderId="9" xfId="0" applyNumberFormat="1" applyFont="1" applyFill="1" applyBorder="1" applyAlignment="1">
      <alignment vertical="center" wrapText="1"/>
    </xf>
    <xf numFmtId="165" fontId="6" fillId="2" borderId="10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 indent="1" readingOrder="2"/>
    </xf>
    <xf numFmtId="0" fontId="5" fillId="2" borderId="9" xfId="0" applyFont="1" applyFill="1" applyBorder="1" applyAlignment="1">
      <alignment horizontal="left" vertical="center" wrapText="1" indent="1" readingOrder="2"/>
    </xf>
    <xf numFmtId="0" fontId="5" fillId="2" borderId="8" xfId="0" applyFont="1" applyFill="1" applyBorder="1" applyAlignment="1">
      <alignment horizontal="right" vertical="center" wrapText="1" indent="1" readingOrder="2"/>
    </xf>
    <xf numFmtId="0" fontId="5" fillId="2" borderId="10" xfId="0" applyFont="1" applyFill="1" applyBorder="1" applyAlignment="1">
      <alignment horizontal="right" vertical="center" wrapText="1" indent="1" readingOrder="2"/>
    </xf>
    <xf numFmtId="168" fontId="16" fillId="0" borderId="7" xfId="0" applyNumberFormat="1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0" fontId="16" fillId="2" borderId="7" xfId="0" applyFont="1" applyFill="1" applyBorder="1" applyAlignment="1">
      <alignment horizontal="right" vertical="top"/>
    </xf>
    <xf numFmtId="0" fontId="16" fillId="2" borderId="8" xfId="0" applyFont="1" applyFill="1" applyBorder="1" applyAlignment="1">
      <alignment horizontal="right" vertical="top"/>
    </xf>
    <xf numFmtId="168" fontId="16" fillId="0" borderId="0" xfId="0" applyNumberFormat="1" applyFont="1" applyBorder="1" applyAlignment="1">
      <alignment horizontal="right" vertical="top"/>
    </xf>
    <xf numFmtId="0" fontId="17" fillId="0" borderId="7" xfId="0" applyFont="1" applyBorder="1" applyAlignment="1">
      <alignment horizontal="right" vertical="top"/>
    </xf>
    <xf numFmtId="164" fontId="2" fillId="2" borderId="8" xfId="0" applyNumberFormat="1" applyFont="1" applyFill="1" applyBorder="1" applyAlignment="1">
      <alignment horizontal="right" vertical="center" wrapText="1"/>
    </xf>
    <xf numFmtId="168" fontId="17" fillId="0" borderId="0" xfId="0" applyNumberFormat="1" applyFont="1" applyBorder="1" applyAlignment="1">
      <alignment horizontal="right" vertical="top"/>
    </xf>
    <xf numFmtId="0" fontId="17" fillId="0" borderId="0" xfId="0" applyFont="1" applyBorder="1" applyAlignment="1">
      <alignment horizontal="right" vertical="top"/>
    </xf>
    <xf numFmtId="0" fontId="16" fillId="0" borderId="0" xfId="0" applyFont="1"/>
    <xf numFmtId="0" fontId="16" fillId="0" borderId="8" xfId="0" applyFont="1" applyBorder="1" applyAlignment="1">
      <alignment horizontal="right" vertical="top"/>
    </xf>
    <xf numFmtId="0" fontId="16" fillId="0" borderId="7" xfId="0" applyFont="1" applyBorder="1" applyAlignment="1">
      <alignment horizontal="right" vertical="top"/>
    </xf>
    <xf numFmtId="2" fontId="16" fillId="0" borderId="0" xfId="0" applyNumberFormat="1" applyFont="1" applyBorder="1" applyAlignment="1">
      <alignment horizontal="right" vertical="top"/>
    </xf>
    <xf numFmtId="0" fontId="16" fillId="2" borderId="0" xfId="0" applyFont="1" applyFill="1" applyBorder="1" applyAlignment="1">
      <alignment horizontal="right" vertical="top"/>
    </xf>
    <xf numFmtId="168" fontId="16" fillId="2" borderId="7" xfId="0" applyNumberFormat="1" applyFont="1" applyFill="1" applyBorder="1" applyAlignment="1">
      <alignment horizontal="right" vertical="top"/>
    </xf>
    <xf numFmtId="2" fontId="16" fillId="2" borderId="7" xfId="0" applyNumberFormat="1" applyFont="1" applyFill="1" applyBorder="1" applyAlignment="1">
      <alignment horizontal="right" vertical="top"/>
    </xf>
    <xf numFmtId="2" fontId="16" fillId="2" borderId="0" xfId="0" applyNumberFormat="1" applyFont="1" applyFill="1" applyBorder="1" applyAlignment="1">
      <alignment horizontal="right" vertical="top"/>
    </xf>
    <xf numFmtId="168" fontId="16" fillId="2" borderId="8" xfId="0" applyNumberFormat="1" applyFont="1" applyFill="1" applyBorder="1" applyAlignment="1">
      <alignment horizontal="right" vertical="top"/>
    </xf>
    <xf numFmtId="164" fontId="2" fillId="2" borderId="7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right" vertical="center" wrapText="1"/>
    </xf>
    <xf numFmtId="2" fontId="16" fillId="0" borderId="11" xfId="0" applyNumberFormat="1" applyFont="1" applyBorder="1" applyAlignment="1">
      <alignment horizontal="right" vertical="top"/>
    </xf>
    <xf numFmtId="164" fontId="2" fillId="2" borderId="9" xfId="0" applyNumberFormat="1" applyFont="1" applyFill="1" applyBorder="1" applyAlignment="1">
      <alignment horizontal="right" vertical="center" wrapText="1"/>
    </xf>
    <xf numFmtId="164" fontId="2" fillId="2" borderId="11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5" fillId="4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readingOrder="2"/>
    </xf>
    <xf numFmtId="0" fontId="7" fillId="2" borderId="13" xfId="0" applyFont="1" applyFill="1" applyBorder="1" applyAlignment="1">
      <alignment horizontal="left" readingOrder="1"/>
    </xf>
    <xf numFmtId="49" fontId="2" fillId="2" borderId="7" xfId="0" applyNumberFormat="1" applyFont="1" applyFill="1" applyBorder="1" applyAlignment="1">
      <alignment horizontal="right" vertical="center" wrapText="1"/>
    </xf>
    <xf numFmtId="49" fontId="2" fillId="2" borderId="0" xfId="0" applyNumberFormat="1" applyFont="1" applyFill="1" applyBorder="1" applyAlignment="1">
      <alignment horizontal="right" vertical="center" wrapText="1"/>
    </xf>
    <xf numFmtId="49" fontId="2" fillId="2" borderId="8" xfId="0" applyNumberFormat="1" applyFont="1" applyFill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vertical="center" wrapText="1"/>
    </xf>
    <xf numFmtId="165" fontId="2" fillId="2" borderId="7" xfId="0" applyNumberFormat="1" applyFont="1" applyFill="1" applyBorder="1" applyAlignment="1">
      <alignment horizontal="left" vertical="center" wrapText="1"/>
    </xf>
    <xf numFmtId="165" fontId="2" fillId="2" borderId="0" xfId="0" applyNumberFormat="1" applyFont="1" applyFill="1" applyBorder="1" applyAlignment="1">
      <alignment horizontal="left" vertical="center" wrapText="1"/>
    </xf>
    <xf numFmtId="165" fontId="2" fillId="2" borderId="8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Border="1" applyAlignment="1">
      <alignment horizontal="left" vertical="center" wrapText="1"/>
    </xf>
    <xf numFmtId="41" fontId="6" fillId="0" borderId="0" xfId="0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41" fontId="16" fillId="0" borderId="0" xfId="0" applyNumberFormat="1" applyFont="1" applyAlignment="1">
      <alignment vertical="center"/>
    </xf>
    <xf numFmtId="1" fontId="17" fillId="0" borderId="7" xfId="0" applyNumberFormat="1" applyFont="1" applyBorder="1" applyAlignment="1">
      <alignment vertical="center" readingOrder="2"/>
    </xf>
    <xf numFmtId="1" fontId="17" fillId="0" borderId="0" xfId="0" applyNumberFormat="1" applyFont="1" applyBorder="1" applyAlignment="1">
      <alignment vertical="center" readingOrder="2"/>
    </xf>
    <xf numFmtId="1" fontId="17" fillId="0" borderId="8" xfId="0" applyNumberFormat="1" applyFont="1" applyBorder="1" applyAlignment="1">
      <alignment vertical="center" readingOrder="2"/>
    </xf>
    <xf numFmtId="1" fontId="2" fillId="0" borderId="0" xfId="0" applyNumberFormat="1" applyFont="1" applyBorder="1" applyAlignment="1">
      <alignment vertical="center" wrapText="1" readingOrder="2"/>
    </xf>
    <xf numFmtId="1" fontId="2" fillId="0" borderId="11" xfId="0" applyNumberFormat="1" applyFont="1" applyBorder="1" applyAlignment="1">
      <alignment vertical="center" wrapText="1" readingOrder="2"/>
    </xf>
    <xf numFmtId="0" fontId="16" fillId="2" borderId="11" xfId="0" applyFont="1" applyFill="1" applyBorder="1" applyAlignment="1">
      <alignment vertical="center"/>
    </xf>
    <xf numFmtId="0" fontId="3" fillId="0" borderId="7" xfId="0" applyFont="1" applyBorder="1" applyAlignment="1">
      <alignment horizontal="right" vertical="center" wrapText="1" indent="1" readingOrder="2"/>
    </xf>
    <xf numFmtId="0" fontId="4" fillId="2" borderId="7" xfId="0" applyFont="1" applyFill="1" applyBorder="1" applyAlignment="1">
      <alignment horizontal="right" vertical="center" wrapText="1" indent="1" readingOrder="2"/>
    </xf>
    <xf numFmtId="0" fontId="4" fillId="2" borderId="9" xfId="0" applyFont="1" applyFill="1" applyBorder="1" applyAlignment="1">
      <alignment horizontal="right" vertical="center" wrapText="1" indent="1" readingOrder="2"/>
    </xf>
    <xf numFmtId="0" fontId="3" fillId="5" borderId="8" xfId="0" applyFont="1" applyFill="1" applyBorder="1" applyAlignment="1">
      <alignment horizontal="left" vertical="center" wrapText="1" indent="1" readingOrder="2"/>
    </xf>
    <xf numFmtId="0" fontId="5" fillId="3" borderId="23" xfId="0" applyFont="1" applyFill="1" applyBorder="1" applyAlignment="1">
      <alignment horizontal="right" readingOrder="2"/>
    </xf>
    <xf numFmtId="0" fontId="5" fillId="3" borderId="13" xfId="0" applyFont="1" applyFill="1" applyBorder="1" applyAlignment="1">
      <alignment horizontal="right" readingOrder="2"/>
    </xf>
    <xf numFmtId="0" fontId="5" fillId="3" borderId="24" xfId="0" applyFont="1" applyFill="1" applyBorder="1" applyAlignment="1">
      <alignment horizontal="right" vertical="top" readingOrder="1"/>
    </xf>
    <xf numFmtId="0" fontId="5" fillId="3" borderId="0" xfId="0" applyFont="1" applyFill="1" applyBorder="1" applyAlignment="1">
      <alignment horizontal="right" vertical="top" readingOrder="1"/>
    </xf>
    <xf numFmtId="0" fontId="3" fillId="0" borderId="22" xfId="0" applyFont="1" applyBorder="1" applyAlignment="1">
      <alignment horizontal="right" wrapText="1" readingOrder="2"/>
    </xf>
    <xf numFmtId="166" fontId="6" fillId="0" borderId="0" xfId="2" applyNumberFormat="1" applyFont="1" applyBorder="1" applyAlignment="1">
      <alignment horizontal="right" wrapText="1" indent="1"/>
    </xf>
    <xf numFmtId="166" fontId="6" fillId="0" borderId="22" xfId="2" applyNumberFormat="1" applyFont="1" applyBorder="1" applyAlignment="1">
      <alignment horizontal="right" wrapText="1" indent="1"/>
    </xf>
    <xf numFmtId="166" fontId="6" fillId="0" borderId="7" xfId="2" applyNumberFormat="1" applyFont="1" applyBorder="1" applyAlignment="1">
      <alignment horizontal="right" wrapText="1" indent="1"/>
    </xf>
    <xf numFmtId="0" fontId="4" fillId="2" borderId="22" xfId="0" applyFont="1" applyFill="1" applyBorder="1" applyAlignment="1">
      <alignment horizontal="right" vertical="top" wrapText="1" indent="1" readingOrder="2"/>
    </xf>
    <xf numFmtId="0" fontId="4" fillId="2" borderId="8" xfId="0" applyFont="1" applyFill="1" applyBorder="1" applyAlignment="1">
      <alignment horizontal="left" vertical="top" wrapText="1" indent="1" readingOrder="1"/>
    </xf>
    <xf numFmtId="0" fontId="4" fillId="2" borderId="22" xfId="0" applyFont="1" applyFill="1" applyBorder="1" applyAlignment="1">
      <alignment horizontal="left" vertical="top" wrapText="1" indent="1" readingOrder="1"/>
    </xf>
    <xf numFmtId="166" fontId="6" fillId="0" borderId="9" xfId="2" applyNumberFormat="1" applyFont="1" applyBorder="1" applyAlignment="1">
      <alignment horizontal="right" wrapText="1" indent="1"/>
    </xf>
    <xf numFmtId="166" fontId="6" fillId="0" borderId="19" xfId="2" applyNumberFormat="1" applyFont="1" applyBorder="1" applyAlignment="1">
      <alignment horizontal="right" wrapText="1" indent="1"/>
    </xf>
    <xf numFmtId="0" fontId="4" fillId="2" borderId="19" xfId="0" applyFont="1" applyFill="1" applyBorder="1" applyAlignment="1">
      <alignment horizontal="left" vertical="center" wrapText="1" indent="1" readingOrder="1"/>
    </xf>
    <xf numFmtId="43" fontId="6" fillId="2" borderId="0" xfId="2" applyFont="1" applyFill="1" applyBorder="1" applyAlignment="1">
      <alignment vertical="center" wrapText="1"/>
    </xf>
    <xf numFmtId="0" fontId="25" fillId="0" borderId="0" xfId="0" applyFont="1" applyAlignment="1">
      <alignment horizontal="right" readingOrder="2"/>
    </xf>
    <xf numFmtId="0" fontId="7" fillId="2" borderId="0" xfId="0" applyFont="1" applyFill="1" applyBorder="1" applyAlignment="1">
      <alignment horizontal="left" readingOrder="1"/>
    </xf>
    <xf numFmtId="41" fontId="16" fillId="0" borderId="0" xfId="0" applyNumberFormat="1" applyFont="1" applyBorder="1" applyAlignment="1">
      <alignment vertical="center"/>
    </xf>
    <xf numFmtId="49" fontId="2" fillId="2" borderId="9" xfId="0" applyNumberFormat="1" applyFont="1" applyFill="1" applyBorder="1" applyAlignment="1">
      <alignment vertical="center" wrapText="1"/>
    </xf>
    <xf numFmtId="41" fontId="16" fillId="0" borderId="11" xfId="0" applyNumberFormat="1" applyFont="1" applyBorder="1" applyAlignment="1">
      <alignment vertical="center"/>
    </xf>
    <xf numFmtId="49" fontId="2" fillId="2" borderId="10" xfId="0" applyNumberFormat="1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right" vertical="top" wrapText="1" indent="1" readingOrder="2"/>
    </xf>
    <xf numFmtId="166" fontId="6" fillId="0" borderId="11" xfId="2" applyNumberFormat="1" applyFont="1" applyBorder="1" applyAlignment="1">
      <alignment horizontal="right" wrapText="1" indent="1"/>
    </xf>
    <xf numFmtId="0" fontId="14" fillId="3" borderId="12" xfId="0" applyFont="1" applyFill="1" applyBorder="1" applyAlignment="1">
      <alignment horizontal="right" vertical="center" wrapText="1" readingOrder="2"/>
    </xf>
    <xf numFmtId="0" fontId="14" fillId="3" borderId="7" xfId="0" applyFont="1" applyFill="1" applyBorder="1" applyAlignment="1">
      <alignment horizontal="right" vertical="center" wrapText="1" readingOrder="2"/>
    </xf>
    <xf numFmtId="0" fontId="14" fillId="3" borderId="17" xfId="0" applyFont="1" applyFill="1" applyBorder="1" applyAlignment="1">
      <alignment horizontal="right" vertical="center" wrapText="1" readingOrder="2"/>
    </xf>
    <xf numFmtId="0" fontId="5" fillId="3" borderId="15" xfId="0" applyFont="1" applyFill="1" applyBorder="1" applyAlignment="1">
      <alignment horizontal="center" vertical="center" wrapText="1" readingOrder="2"/>
    </xf>
    <xf numFmtId="0" fontId="5" fillId="3" borderId="13" xfId="0" applyFont="1" applyFill="1" applyBorder="1" applyAlignment="1">
      <alignment horizontal="center" vertical="center" wrapText="1" readingOrder="2"/>
    </xf>
    <xf numFmtId="0" fontId="5" fillId="3" borderId="16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15" xfId="0" applyFont="1" applyFill="1" applyBorder="1" applyAlignment="1">
      <alignment horizontal="center" wrapText="1" readingOrder="2"/>
    </xf>
    <xf numFmtId="0" fontId="5" fillId="3" borderId="16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wrapText="1" readingOrder="2"/>
    </xf>
    <xf numFmtId="0" fontId="5" fillId="3" borderId="2" xfId="0" applyFont="1" applyFill="1" applyBorder="1" applyAlignment="1">
      <alignment horizontal="center" wrapText="1" readingOrder="2"/>
    </xf>
    <xf numFmtId="0" fontId="5" fillId="3" borderId="13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14" fillId="3" borderId="20" xfId="0" applyFont="1" applyFill="1" applyBorder="1" applyAlignment="1">
      <alignment horizontal="left" vertical="center" wrapText="1" readingOrder="1"/>
    </xf>
    <xf numFmtId="0" fontId="14" fillId="3" borderId="21" xfId="0" applyFont="1" applyFill="1" applyBorder="1" applyAlignment="1">
      <alignment horizontal="left" vertical="center" wrapText="1" readingOrder="1"/>
    </xf>
    <xf numFmtId="0" fontId="14" fillId="3" borderId="14" xfId="0" applyFont="1" applyFill="1" applyBorder="1" applyAlignment="1">
      <alignment horizontal="left" vertical="center" wrapText="1" readingOrder="1"/>
    </xf>
    <xf numFmtId="0" fontId="14" fillId="3" borderId="8" xfId="0" applyFont="1" applyFill="1" applyBorder="1" applyAlignment="1">
      <alignment horizontal="left" vertical="center" wrapText="1" readingOrder="1"/>
    </xf>
    <xf numFmtId="0" fontId="14" fillId="3" borderId="18" xfId="0" applyFont="1" applyFill="1" applyBorder="1" applyAlignment="1">
      <alignment horizontal="left" vertical="center" wrapText="1" readingOrder="1"/>
    </xf>
    <xf numFmtId="0" fontId="5" fillId="3" borderId="23" xfId="0" applyFont="1" applyFill="1" applyBorder="1" applyAlignment="1">
      <alignment horizontal="right" wrapText="1" readingOrder="2"/>
    </xf>
    <xf numFmtId="0" fontId="5" fillId="3" borderId="24" xfId="0" applyFont="1" applyFill="1" applyBorder="1" applyAlignment="1">
      <alignment horizontal="right" wrapText="1" readingOrder="2"/>
    </xf>
  </cellXfs>
  <cellStyles count="4">
    <cellStyle name="Comma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Light16"/>
  <colors>
    <mruColors>
      <color rgb="FFFDA1A8"/>
      <color rgb="FFFF5B5B"/>
      <color rgb="FFC88B9A"/>
      <color rgb="FFB3CFB5"/>
      <color rgb="FFFEDADD"/>
      <color rgb="FFE20000"/>
      <color rgb="FF00B1E6"/>
      <color rgb="FFAFD4E6"/>
      <color rgb="FF99154C"/>
      <color rgb="FFEA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2"/>
  <sheetViews>
    <sheetView rightToLeft="1" view="pageBreakPreview" zoomScaleNormal="90" zoomScaleSheetLayoutView="100" workbookViewId="0">
      <selection activeCell="B13" sqref="B13"/>
    </sheetView>
  </sheetViews>
  <sheetFormatPr defaultRowHeight="14.25" x14ac:dyDescent="0.2"/>
  <cols>
    <col min="1" max="1" width="48.85546875" style="90" customWidth="1"/>
    <col min="2" max="2" width="48.85546875" style="101" customWidth="1"/>
    <col min="3" max="254" width="9.140625" style="49"/>
    <col min="255" max="255" width="56.28515625" style="49" customWidth="1"/>
    <col min="256" max="256" width="13.140625" style="49" customWidth="1"/>
    <col min="257" max="257" width="54.7109375" style="49" customWidth="1"/>
    <col min="258" max="258" width="8.140625" style="49" customWidth="1"/>
    <col min="259" max="510" width="9.140625" style="49"/>
    <col min="511" max="511" width="56.28515625" style="49" customWidth="1"/>
    <col min="512" max="512" width="13.140625" style="49" customWidth="1"/>
    <col min="513" max="513" width="54.7109375" style="49" customWidth="1"/>
    <col min="514" max="514" width="8.140625" style="49" customWidth="1"/>
    <col min="515" max="766" width="9.140625" style="49"/>
    <col min="767" max="767" width="56.28515625" style="49" customWidth="1"/>
    <col min="768" max="768" width="13.140625" style="49" customWidth="1"/>
    <col min="769" max="769" width="54.7109375" style="49" customWidth="1"/>
    <col min="770" max="770" width="8.140625" style="49" customWidth="1"/>
    <col min="771" max="1022" width="9.140625" style="49"/>
    <col min="1023" max="1023" width="56.28515625" style="49" customWidth="1"/>
    <col min="1024" max="1024" width="13.140625" style="49" customWidth="1"/>
    <col min="1025" max="1025" width="54.7109375" style="49" customWidth="1"/>
    <col min="1026" max="1026" width="8.140625" style="49" customWidth="1"/>
    <col min="1027" max="1278" width="9.140625" style="49"/>
    <col min="1279" max="1279" width="56.28515625" style="49" customWidth="1"/>
    <col min="1280" max="1280" width="13.140625" style="49" customWidth="1"/>
    <col min="1281" max="1281" width="54.7109375" style="49" customWidth="1"/>
    <col min="1282" max="1282" width="8.140625" style="49" customWidth="1"/>
    <col min="1283" max="1534" width="9.140625" style="49"/>
    <col min="1535" max="1535" width="56.28515625" style="49" customWidth="1"/>
    <col min="1536" max="1536" width="13.140625" style="49" customWidth="1"/>
    <col min="1537" max="1537" width="54.7109375" style="49" customWidth="1"/>
    <col min="1538" max="1538" width="8.140625" style="49" customWidth="1"/>
    <col min="1539" max="1790" width="9.140625" style="49"/>
    <col min="1791" max="1791" width="56.28515625" style="49" customWidth="1"/>
    <col min="1792" max="1792" width="13.140625" style="49" customWidth="1"/>
    <col min="1793" max="1793" width="54.7109375" style="49" customWidth="1"/>
    <col min="1794" max="1794" width="8.140625" style="49" customWidth="1"/>
    <col min="1795" max="2046" width="9.140625" style="49"/>
    <col min="2047" max="2047" width="56.28515625" style="49" customWidth="1"/>
    <col min="2048" max="2048" width="13.140625" style="49" customWidth="1"/>
    <col min="2049" max="2049" width="54.7109375" style="49" customWidth="1"/>
    <col min="2050" max="2050" width="8.140625" style="49" customWidth="1"/>
    <col min="2051" max="2302" width="9.140625" style="49"/>
    <col min="2303" max="2303" width="56.28515625" style="49" customWidth="1"/>
    <col min="2304" max="2304" width="13.140625" style="49" customWidth="1"/>
    <col min="2305" max="2305" width="54.7109375" style="49" customWidth="1"/>
    <col min="2306" max="2306" width="8.140625" style="49" customWidth="1"/>
    <col min="2307" max="2558" width="9.140625" style="49"/>
    <col min="2559" max="2559" width="56.28515625" style="49" customWidth="1"/>
    <col min="2560" max="2560" width="13.140625" style="49" customWidth="1"/>
    <col min="2561" max="2561" width="54.7109375" style="49" customWidth="1"/>
    <col min="2562" max="2562" width="8.140625" style="49" customWidth="1"/>
    <col min="2563" max="2814" width="9.140625" style="49"/>
    <col min="2815" max="2815" width="56.28515625" style="49" customWidth="1"/>
    <col min="2816" max="2816" width="13.140625" style="49" customWidth="1"/>
    <col min="2817" max="2817" width="54.7109375" style="49" customWidth="1"/>
    <col min="2818" max="2818" width="8.140625" style="49" customWidth="1"/>
    <col min="2819" max="3070" width="9.140625" style="49"/>
    <col min="3071" max="3071" width="56.28515625" style="49" customWidth="1"/>
    <col min="3072" max="3072" width="13.140625" style="49" customWidth="1"/>
    <col min="3073" max="3073" width="54.7109375" style="49" customWidth="1"/>
    <col min="3074" max="3074" width="8.140625" style="49" customWidth="1"/>
    <col min="3075" max="3326" width="9.140625" style="49"/>
    <col min="3327" max="3327" width="56.28515625" style="49" customWidth="1"/>
    <col min="3328" max="3328" width="13.140625" style="49" customWidth="1"/>
    <col min="3329" max="3329" width="54.7109375" style="49" customWidth="1"/>
    <col min="3330" max="3330" width="8.140625" style="49" customWidth="1"/>
    <col min="3331" max="3582" width="9.140625" style="49"/>
    <col min="3583" max="3583" width="56.28515625" style="49" customWidth="1"/>
    <col min="3584" max="3584" width="13.140625" style="49" customWidth="1"/>
    <col min="3585" max="3585" width="54.7109375" style="49" customWidth="1"/>
    <col min="3586" max="3586" width="8.140625" style="49" customWidth="1"/>
    <col min="3587" max="3838" width="9.140625" style="49"/>
    <col min="3839" max="3839" width="56.28515625" style="49" customWidth="1"/>
    <col min="3840" max="3840" width="13.140625" style="49" customWidth="1"/>
    <col min="3841" max="3841" width="54.7109375" style="49" customWidth="1"/>
    <col min="3842" max="3842" width="8.140625" style="49" customWidth="1"/>
    <col min="3843" max="4094" width="9.140625" style="49"/>
    <col min="4095" max="4095" width="56.28515625" style="49" customWidth="1"/>
    <col min="4096" max="4096" width="13.140625" style="49" customWidth="1"/>
    <col min="4097" max="4097" width="54.7109375" style="49" customWidth="1"/>
    <col min="4098" max="4098" width="8.140625" style="49" customWidth="1"/>
    <col min="4099" max="4350" width="9.140625" style="49"/>
    <col min="4351" max="4351" width="56.28515625" style="49" customWidth="1"/>
    <col min="4352" max="4352" width="13.140625" style="49" customWidth="1"/>
    <col min="4353" max="4353" width="54.7109375" style="49" customWidth="1"/>
    <col min="4354" max="4354" width="8.140625" style="49" customWidth="1"/>
    <col min="4355" max="4606" width="9.140625" style="49"/>
    <col min="4607" max="4607" width="56.28515625" style="49" customWidth="1"/>
    <col min="4608" max="4608" width="13.140625" style="49" customWidth="1"/>
    <col min="4609" max="4609" width="54.7109375" style="49" customWidth="1"/>
    <col min="4610" max="4610" width="8.140625" style="49" customWidth="1"/>
    <col min="4611" max="4862" width="9.140625" style="49"/>
    <col min="4863" max="4863" width="56.28515625" style="49" customWidth="1"/>
    <col min="4864" max="4864" width="13.140625" style="49" customWidth="1"/>
    <col min="4865" max="4865" width="54.7109375" style="49" customWidth="1"/>
    <col min="4866" max="4866" width="8.140625" style="49" customWidth="1"/>
    <col min="4867" max="5118" width="9.140625" style="49"/>
    <col min="5119" max="5119" width="56.28515625" style="49" customWidth="1"/>
    <col min="5120" max="5120" width="13.140625" style="49" customWidth="1"/>
    <col min="5121" max="5121" width="54.7109375" style="49" customWidth="1"/>
    <col min="5122" max="5122" width="8.140625" style="49" customWidth="1"/>
    <col min="5123" max="5374" width="9.140625" style="49"/>
    <col min="5375" max="5375" width="56.28515625" style="49" customWidth="1"/>
    <col min="5376" max="5376" width="13.140625" style="49" customWidth="1"/>
    <col min="5377" max="5377" width="54.7109375" style="49" customWidth="1"/>
    <col min="5378" max="5378" width="8.140625" style="49" customWidth="1"/>
    <col min="5379" max="5630" width="9.140625" style="49"/>
    <col min="5631" max="5631" width="56.28515625" style="49" customWidth="1"/>
    <col min="5632" max="5632" width="13.140625" style="49" customWidth="1"/>
    <col min="5633" max="5633" width="54.7109375" style="49" customWidth="1"/>
    <col min="5634" max="5634" width="8.140625" style="49" customWidth="1"/>
    <col min="5635" max="5886" width="9.140625" style="49"/>
    <col min="5887" max="5887" width="56.28515625" style="49" customWidth="1"/>
    <col min="5888" max="5888" width="13.140625" style="49" customWidth="1"/>
    <col min="5889" max="5889" width="54.7109375" style="49" customWidth="1"/>
    <col min="5890" max="5890" width="8.140625" style="49" customWidth="1"/>
    <col min="5891" max="6142" width="9.140625" style="49"/>
    <col min="6143" max="6143" width="56.28515625" style="49" customWidth="1"/>
    <col min="6144" max="6144" width="13.140625" style="49" customWidth="1"/>
    <col min="6145" max="6145" width="54.7109375" style="49" customWidth="1"/>
    <col min="6146" max="6146" width="8.140625" style="49" customWidth="1"/>
    <col min="6147" max="6398" width="9.140625" style="49"/>
    <col min="6399" max="6399" width="56.28515625" style="49" customWidth="1"/>
    <col min="6400" max="6400" width="13.140625" style="49" customWidth="1"/>
    <col min="6401" max="6401" width="54.7109375" style="49" customWidth="1"/>
    <col min="6402" max="6402" width="8.140625" style="49" customWidth="1"/>
    <col min="6403" max="6654" width="9.140625" style="49"/>
    <col min="6655" max="6655" width="56.28515625" style="49" customWidth="1"/>
    <col min="6656" max="6656" width="13.140625" style="49" customWidth="1"/>
    <col min="6657" max="6657" width="54.7109375" style="49" customWidth="1"/>
    <col min="6658" max="6658" width="8.140625" style="49" customWidth="1"/>
    <col min="6659" max="6910" width="9.140625" style="49"/>
    <col min="6911" max="6911" width="56.28515625" style="49" customWidth="1"/>
    <col min="6912" max="6912" width="13.140625" style="49" customWidth="1"/>
    <col min="6913" max="6913" width="54.7109375" style="49" customWidth="1"/>
    <col min="6914" max="6914" width="8.140625" style="49" customWidth="1"/>
    <col min="6915" max="7166" width="9.140625" style="49"/>
    <col min="7167" max="7167" width="56.28515625" style="49" customWidth="1"/>
    <col min="7168" max="7168" width="13.140625" style="49" customWidth="1"/>
    <col min="7169" max="7169" width="54.7109375" style="49" customWidth="1"/>
    <col min="7170" max="7170" width="8.140625" style="49" customWidth="1"/>
    <col min="7171" max="7422" width="9.140625" style="49"/>
    <col min="7423" max="7423" width="56.28515625" style="49" customWidth="1"/>
    <col min="7424" max="7424" width="13.140625" style="49" customWidth="1"/>
    <col min="7425" max="7425" width="54.7109375" style="49" customWidth="1"/>
    <col min="7426" max="7426" width="8.140625" style="49" customWidth="1"/>
    <col min="7427" max="7678" width="9.140625" style="49"/>
    <col min="7679" max="7679" width="56.28515625" style="49" customWidth="1"/>
    <col min="7680" max="7680" width="13.140625" style="49" customWidth="1"/>
    <col min="7681" max="7681" width="54.7109375" style="49" customWidth="1"/>
    <col min="7682" max="7682" width="8.140625" style="49" customWidth="1"/>
    <col min="7683" max="7934" width="9.140625" style="49"/>
    <col min="7935" max="7935" width="56.28515625" style="49" customWidth="1"/>
    <col min="7936" max="7936" width="13.140625" style="49" customWidth="1"/>
    <col min="7937" max="7937" width="54.7109375" style="49" customWidth="1"/>
    <col min="7938" max="7938" width="8.140625" style="49" customWidth="1"/>
    <col min="7939" max="8190" width="9.140625" style="49"/>
    <col min="8191" max="8191" width="56.28515625" style="49" customWidth="1"/>
    <col min="8192" max="8192" width="13.140625" style="49" customWidth="1"/>
    <col min="8193" max="8193" width="54.7109375" style="49" customWidth="1"/>
    <col min="8194" max="8194" width="8.140625" style="49" customWidth="1"/>
    <col min="8195" max="8446" width="9.140625" style="49"/>
    <col min="8447" max="8447" width="56.28515625" style="49" customWidth="1"/>
    <col min="8448" max="8448" width="13.140625" style="49" customWidth="1"/>
    <col min="8449" max="8449" width="54.7109375" style="49" customWidth="1"/>
    <col min="8450" max="8450" width="8.140625" style="49" customWidth="1"/>
    <col min="8451" max="8702" width="9.140625" style="49"/>
    <col min="8703" max="8703" width="56.28515625" style="49" customWidth="1"/>
    <col min="8704" max="8704" width="13.140625" style="49" customWidth="1"/>
    <col min="8705" max="8705" width="54.7109375" style="49" customWidth="1"/>
    <col min="8706" max="8706" width="8.140625" style="49" customWidth="1"/>
    <col min="8707" max="8958" width="9.140625" style="49"/>
    <col min="8959" max="8959" width="56.28515625" style="49" customWidth="1"/>
    <col min="8960" max="8960" width="13.140625" style="49" customWidth="1"/>
    <col min="8961" max="8961" width="54.7109375" style="49" customWidth="1"/>
    <col min="8962" max="8962" width="8.140625" style="49" customWidth="1"/>
    <col min="8963" max="9214" width="9.140625" style="49"/>
    <col min="9215" max="9215" width="56.28515625" style="49" customWidth="1"/>
    <col min="9216" max="9216" width="13.140625" style="49" customWidth="1"/>
    <col min="9217" max="9217" width="54.7109375" style="49" customWidth="1"/>
    <col min="9218" max="9218" width="8.140625" style="49" customWidth="1"/>
    <col min="9219" max="9470" width="9.140625" style="49"/>
    <col min="9471" max="9471" width="56.28515625" style="49" customWidth="1"/>
    <col min="9472" max="9472" width="13.140625" style="49" customWidth="1"/>
    <col min="9473" max="9473" width="54.7109375" style="49" customWidth="1"/>
    <col min="9474" max="9474" width="8.140625" style="49" customWidth="1"/>
    <col min="9475" max="9726" width="9.140625" style="49"/>
    <col min="9727" max="9727" width="56.28515625" style="49" customWidth="1"/>
    <col min="9728" max="9728" width="13.140625" style="49" customWidth="1"/>
    <col min="9729" max="9729" width="54.7109375" style="49" customWidth="1"/>
    <col min="9730" max="9730" width="8.140625" style="49" customWidth="1"/>
    <col min="9731" max="9982" width="9.140625" style="49"/>
    <col min="9983" max="9983" width="56.28515625" style="49" customWidth="1"/>
    <col min="9984" max="9984" width="13.140625" style="49" customWidth="1"/>
    <col min="9985" max="9985" width="54.7109375" style="49" customWidth="1"/>
    <col min="9986" max="9986" width="8.140625" style="49" customWidth="1"/>
    <col min="9987" max="10238" width="9.140625" style="49"/>
    <col min="10239" max="10239" width="56.28515625" style="49" customWidth="1"/>
    <col min="10240" max="10240" width="13.140625" style="49" customWidth="1"/>
    <col min="10241" max="10241" width="54.7109375" style="49" customWidth="1"/>
    <col min="10242" max="10242" width="8.140625" style="49" customWidth="1"/>
    <col min="10243" max="10494" width="9.140625" style="49"/>
    <col min="10495" max="10495" width="56.28515625" style="49" customWidth="1"/>
    <col min="10496" max="10496" width="13.140625" style="49" customWidth="1"/>
    <col min="10497" max="10497" width="54.7109375" style="49" customWidth="1"/>
    <col min="10498" max="10498" width="8.140625" style="49" customWidth="1"/>
    <col min="10499" max="10750" width="9.140625" style="49"/>
    <col min="10751" max="10751" width="56.28515625" style="49" customWidth="1"/>
    <col min="10752" max="10752" width="13.140625" style="49" customWidth="1"/>
    <col min="10753" max="10753" width="54.7109375" style="49" customWidth="1"/>
    <col min="10754" max="10754" width="8.140625" style="49" customWidth="1"/>
    <col min="10755" max="11006" width="9.140625" style="49"/>
    <col min="11007" max="11007" width="56.28515625" style="49" customWidth="1"/>
    <col min="11008" max="11008" width="13.140625" style="49" customWidth="1"/>
    <col min="11009" max="11009" width="54.7109375" style="49" customWidth="1"/>
    <col min="11010" max="11010" width="8.140625" style="49" customWidth="1"/>
    <col min="11011" max="11262" width="9.140625" style="49"/>
    <col min="11263" max="11263" width="56.28515625" style="49" customWidth="1"/>
    <col min="11264" max="11264" width="13.140625" style="49" customWidth="1"/>
    <col min="11265" max="11265" width="54.7109375" style="49" customWidth="1"/>
    <col min="11266" max="11266" width="8.140625" style="49" customWidth="1"/>
    <col min="11267" max="11518" width="9.140625" style="49"/>
    <col min="11519" max="11519" width="56.28515625" style="49" customWidth="1"/>
    <col min="11520" max="11520" width="13.140625" style="49" customWidth="1"/>
    <col min="11521" max="11521" width="54.7109375" style="49" customWidth="1"/>
    <col min="11522" max="11522" width="8.140625" style="49" customWidth="1"/>
    <col min="11523" max="11774" width="9.140625" style="49"/>
    <col min="11775" max="11775" width="56.28515625" style="49" customWidth="1"/>
    <col min="11776" max="11776" width="13.140625" style="49" customWidth="1"/>
    <col min="11777" max="11777" width="54.7109375" style="49" customWidth="1"/>
    <col min="11778" max="11778" width="8.140625" style="49" customWidth="1"/>
    <col min="11779" max="12030" width="9.140625" style="49"/>
    <col min="12031" max="12031" width="56.28515625" style="49" customWidth="1"/>
    <col min="12032" max="12032" width="13.140625" style="49" customWidth="1"/>
    <col min="12033" max="12033" width="54.7109375" style="49" customWidth="1"/>
    <col min="12034" max="12034" width="8.140625" style="49" customWidth="1"/>
    <col min="12035" max="12286" width="9.140625" style="49"/>
    <col min="12287" max="12287" width="56.28515625" style="49" customWidth="1"/>
    <col min="12288" max="12288" width="13.140625" style="49" customWidth="1"/>
    <col min="12289" max="12289" width="54.7109375" style="49" customWidth="1"/>
    <col min="12290" max="12290" width="8.140625" style="49" customWidth="1"/>
    <col min="12291" max="12542" width="9.140625" style="49"/>
    <col min="12543" max="12543" width="56.28515625" style="49" customWidth="1"/>
    <col min="12544" max="12544" width="13.140625" style="49" customWidth="1"/>
    <col min="12545" max="12545" width="54.7109375" style="49" customWidth="1"/>
    <col min="12546" max="12546" width="8.140625" style="49" customWidth="1"/>
    <col min="12547" max="12798" width="9.140625" style="49"/>
    <col min="12799" max="12799" width="56.28515625" style="49" customWidth="1"/>
    <col min="12800" max="12800" width="13.140625" style="49" customWidth="1"/>
    <col min="12801" max="12801" width="54.7109375" style="49" customWidth="1"/>
    <col min="12802" max="12802" width="8.140625" style="49" customWidth="1"/>
    <col min="12803" max="13054" width="9.140625" style="49"/>
    <col min="13055" max="13055" width="56.28515625" style="49" customWidth="1"/>
    <col min="13056" max="13056" width="13.140625" style="49" customWidth="1"/>
    <col min="13057" max="13057" width="54.7109375" style="49" customWidth="1"/>
    <col min="13058" max="13058" width="8.140625" style="49" customWidth="1"/>
    <col min="13059" max="13310" width="9.140625" style="49"/>
    <col min="13311" max="13311" width="56.28515625" style="49" customWidth="1"/>
    <col min="13312" max="13312" width="13.140625" style="49" customWidth="1"/>
    <col min="13313" max="13313" width="54.7109375" style="49" customWidth="1"/>
    <col min="13314" max="13314" width="8.140625" style="49" customWidth="1"/>
    <col min="13315" max="13566" width="9.140625" style="49"/>
    <col min="13567" max="13567" width="56.28515625" style="49" customWidth="1"/>
    <col min="13568" max="13568" width="13.140625" style="49" customWidth="1"/>
    <col min="13569" max="13569" width="54.7109375" style="49" customWidth="1"/>
    <col min="13570" max="13570" width="8.140625" style="49" customWidth="1"/>
    <col min="13571" max="13822" width="9.140625" style="49"/>
    <col min="13823" max="13823" width="56.28515625" style="49" customWidth="1"/>
    <col min="13824" max="13824" width="13.140625" style="49" customWidth="1"/>
    <col min="13825" max="13825" width="54.7109375" style="49" customWidth="1"/>
    <col min="13826" max="13826" width="8.140625" style="49" customWidth="1"/>
    <col min="13827" max="14078" width="9.140625" style="49"/>
    <col min="14079" max="14079" width="56.28515625" style="49" customWidth="1"/>
    <col min="14080" max="14080" width="13.140625" style="49" customWidth="1"/>
    <col min="14081" max="14081" width="54.7109375" style="49" customWidth="1"/>
    <col min="14082" max="14082" width="8.140625" style="49" customWidth="1"/>
    <col min="14083" max="14334" width="9.140625" style="49"/>
    <col min="14335" max="14335" width="56.28515625" style="49" customWidth="1"/>
    <col min="14336" max="14336" width="13.140625" style="49" customWidth="1"/>
    <col min="14337" max="14337" width="54.7109375" style="49" customWidth="1"/>
    <col min="14338" max="14338" width="8.140625" style="49" customWidth="1"/>
    <col min="14339" max="14590" width="9.140625" style="49"/>
    <col min="14591" max="14591" width="56.28515625" style="49" customWidth="1"/>
    <col min="14592" max="14592" width="13.140625" style="49" customWidth="1"/>
    <col min="14593" max="14593" width="54.7109375" style="49" customWidth="1"/>
    <col min="14594" max="14594" width="8.140625" style="49" customWidth="1"/>
    <col min="14595" max="14846" width="9.140625" style="49"/>
    <col min="14847" max="14847" width="56.28515625" style="49" customWidth="1"/>
    <col min="14848" max="14848" width="13.140625" style="49" customWidth="1"/>
    <col min="14849" max="14849" width="54.7109375" style="49" customWidth="1"/>
    <col min="14850" max="14850" width="8.140625" style="49" customWidth="1"/>
    <col min="14851" max="15102" width="9.140625" style="49"/>
    <col min="15103" max="15103" width="56.28515625" style="49" customWidth="1"/>
    <col min="15104" max="15104" width="13.140625" style="49" customWidth="1"/>
    <col min="15105" max="15105" width="54.7109375" style="49" customWidth="1"/>
    <col min="15106" max="15106" width="8.140625" style="49" customWidth="1"/>
    <col min="15107" max="15358" width="9.140625" style="49"/>
    <col min="15359" max="15359" width="56.28515625" style="49" customWidth="1"/>
    <col min="15360" max="15360" width="13.140625" style="49" customWidth="1"/>
    <col min="15361" max="15361" width="54.7109375" style="49" customWidth="1"/>
    <col min="15362" max="15362" width="8.140625" style="49" customWidth="1"/>
    <col min="15363" max="15614" width="9.140625" style="49"/>
    <col min="15615" max="15615" width="56.28515625" style="49" customWidth="1"/>
    <col min="15616" max="15616" width="13.140625" style="49" customWidth="1"/>
    <col min="15617" max="15617" width="54.7109375" style="49" customWidth="1"/>
    <col min="15618" max="15618" width="8.140625" style="49" customWidth="1"/>
    <col min="15619" max="15870" width="9.140625" style="49"/>
    <col min="15871" max="15871" width="56.28515625" style="49" customWidth="1"/>
    <col min="15872" max="15872" width="13.140625" style="49" customWidth="1"/>
    <col min="15873" max="15873" width="54.7109375" style="49" customWidth="1"/>
    <col min="15874" max="15874" width="8.140625" style="49" customWidth="1"/>
    <col min="15875" max="16126" width="9.140625" style="49"/>
    <col min="16127" max="16127" width="56.28515625" style="49" customWidth="1"/>
    <col min="16128" max="16128" width="13.140625" style="49" customWidth="1"/>
    <col min="16129" max="16129" width="54.7109375" style="49" customWidth="1"/>
    <col min="16130" max="16130" width="8.140625" style="49" customWidth="1"/>
    <col min="16131" max="16384" width="9.140625" style="49"/>
  </cols>
  <sheetData>
    <row r="1" spans="1:11" ht="20.25" customHeight="1" x14ac:dyDescent="0.2">
      <c r="A1" s="91" t="s">
        <v>135</v>
      </c>
      <c r="B1" s="92" t="s">
        <v>137</v>
      </c>
    </row>
    <row r="2" spans="1:11" ht="24.95" customHeight="1" x14ac:dyDescent="0.2">
      <c r="B2" s="99"/>
      <c r="C2" s="11"/>
      <c r="D2" s="11"/>
    </row>
    <row r="3" spans="1:11" ht="24.95" customHeight="1" x14ac:dyDescent="0.2">
      <c r="A3" s="93"/>
      <c r="B3" s="100"/>
      <c r="C3" s="11"/>
      <c r="D3" s="11"/>
      <c r="E3" s="94"/>
      <c r="F3" s="94"/>
      <c r="G3" s="94"/>
      <c r="H3" s="94"/>
      <c r="I3" s="94"/>
      <c r="J3" s="94"/>
      <c r="K3" s="94"/>
    </row>
    <row r="4" spans="1:11" ht="159" x14ac:dyDescent="0.2">
      <c r="A4" s="96" t="s">
        <v>179</v>
      </c>
      <c r="B4" s="105" t="s">
        <v>139</v>
      </c>
      <c r="C4" s="11"/>
      <c r="D4" s="11"/>
      <c r="E4" s="11"/>
      <c r="F4" s="11"/>
      <c r="G4" s="11"/>
      <c r="H4" s="11"/>
      <c r="I4" s="11"/>
      <c r="J4" s="11"/>
      <c r="K4" s="11"/>
    </row>
    <row r="5" spans="1:11" ht="24.95" customHeight="1" x14ac:dyDescent="0.2">
      <c r="A5" s="93"/>
      <c r="B5" s="100"/>
      <c r="C5" s="11"/>
      <c r="D5" s="11"/>
      <c r="E5" s="11"/>
      <c r="F5" s="11"/>
      <c r="G5" s="94"/>
      <c r="H5" s="94"/>
      <c r="I5" s="94"/>
      <c r="J5" s="94"/>
      <c r="K5" s="94"/>
    </row>
    <row r="6" spans="1:11" ht="24.95" customHeight="1" x14ac:dyDescent="0.2">
      <c r="D6" s="94"/>
      <c r="E6" s="94"/>
      <c r="F6" s="94"/>
      <c r="G6" s="94"/>
      <c r="H6" s="94"/>
      <c r="I6" s="94"/>
      <c r="J6" s="94"/>
      <c r="K6" s="94"/>
    </row>
    <row r="7" spans="1:11" ht="24.95" customHeight="1" x14ac:dyDescent="0.2">
      <c r="A7" s="95" t="s">
        <v>136</v>
      </c>
      <c r="B7" s="95" t="s">
        <v>138</v>
      </c>
      <c r="D7" s="94"/>
      <c r="E7" s="94"/>
      <c r="F7" s="94"/>
      <c r="G7" s="94"/>
      <c r="H7" s="94"/>
      <c r="I7" s="94"/>
      <c r="J7" s="94"/>
      <c r="K7" s="94"/>
    </row>
    <row r="10" spans="1:11" ht="18.75" x14ac:dyDescent="0.2">
      <c r="A10" s="97" t="s">
        <v>140</v>
      </c>
      <c r="B10" s="102" t="s">
        <v>142</v>
      </c>
    </row>
    <row r="11" spans="1:11" ht="18.75" x14ac:dyDescent="0.3">
      <c r="A11" s="98"/>
      <c r="B11" s="103"/>
    </row>
    <row r="12" spans="1:11" ht="18.75" x14ac:dyDescent="0.3">
      <c r="A12" s="97" t="s">
        <v>141</v>
      </c>
      <c r="B12" s="104" t="s">
        <v>143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W56"/>
  <sheetViews>
    <sheetView showGridLines="0" rightToLeft="1" view="pageBreakPreview" zoomScaleNormal="70" zoomScaleSheetLayoutView="100" workbookViewId="0">
      <selection activeCell="R26" sqref="R26"/>
    </sheetView>
  </sheetViews>
  <sheetFormatPr defaultRowHeight="15" x14ac:dyDescent="0.25"/>
  <cols>
    <col min="1" max="1" width="15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20.7109375" style="28" customWidth="1"/>
    <col min="24" max="16384" width="9.140625" style="1"/>
  </cols>
  <sheetData>
    <row r="1" spans="1:23" s="30" customFormat="1" ht="15.75" x14ac:dyDescent="0.25">
      <c r="A1" s="86" t="s">
        <v>168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169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ht="15.75" thickBot="1" x14ac:dyDescent="0.3">
      <c r="A3" s="13" t="s">
        <v>70</v>
      </c>
      <c r="W3" s="67" t="s">
        <v>71</v>
      </c>
    </row>
    <row r="4" spans="1:23" s="5" customFormat="1" x14ac:dyDescent="0.25">
      <c r="A4" s="263" t="s">
        <v>98</v>
      </c>
      <c r="B4" s="24" t="s">
        <v>0</v>
      </c>
      <c r="C4" s="108"/>
      <c r="D4" s="109"/>
      <c r="E4" s="24" t="s">
        <v>1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16</v>
      </c>
      <c r="R4" s="108"/>
      <c r="S4" s="109"/>
      <c r="T4" s="266" t="s">
        <v>73</v>
      </c>
      <c r="U4" s="267"/>
      <c r="V4" s="268"/>
      <c r="W4" s="280" t="s">
        <v>99</v>
      </c>
    </row>
    <row r="5" spans="1:23" s="5" customFormat="1" x14ac:dyDescent="0.25">
      <c r="A5" s="264"/>
      <c r="B5" s="31" t="s">
        <v>5</v>
      </c>
      <c r="C5" s="110"/>
      <c r="D5" s="111"/>
      <c r="E5" s="31" t="s">
        <v>6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10</v>
      </c>
      <c r="R5" s="110"/>
      <c r="S5" s="111"/>
      <c r="T5" s="269"/>
      <c r="U5" s="270"/>
      <c r="V5" s="271"/>
      <c r="W5" s="281"/>
    </row>
    <row r="6" spans="1:23" s="5" customFormat="1" ht="26.25" x14ac:dyDescent="0.25">
      <c r="A6" s="264"/>
      <c r="B6" s="124" t="s">
        <v>11</v>
      </c>
      <c r="C6" s="125" t="s">
        <v>13</v>
      </c>
      <c r="D6" s="126" t="s">
        <v>72</v>
      </c>
      <c r="E6" s="124" t="s">
        <v>11</v>
      </c>
      <c r="F6" s="125" t="s">
        <v>13</v>
      </c>
      <c r="G6" s="126" t="s">
        <v>72</v>
      </c>
      <c r="H6" s="124" t="s">
        <v>11</v>
      </c>
      <c r="I6" s="125" t="s">
        <v>13</v>
      </c>
      <c r="J6" s="126" t="s">
        <v>72</v>
      </c>
      <c r="K6" s="124" t="s">
        <v>11</v>
      </c>
      <c r="L6" s="125" t="s">
        <v>13</v>
      </c>
      <c r="M6" s="126" t="s">
        <v>72</v>
      </c>
      <c r="N6" s="124" t="s">
        <v>11</v>
      </c>
      <c r="O6" s="125" t="s">
        <v>13</v>
      </c>
      <c r="P6" s="126" t="s">
        <v>72</v>
      </c>
      <c r="Q6" s="124" t="s">
        <v>11</v>
      </c>
      <c r="R6" s="125" t="s">
        <v>13</v>
      </c>
      <c r="S6" s="126" t="s">
        <v>72</v>
      </c>
      <c r="T6" s="124" t="s">
        <v>11</v>
      </c>
      <c r="U6" s="125" t="s">
        <v>13</v>
      </c>
      <c r="V6" s="126" t="s">
        <v>72</v>
      </c>
      <c r="W6" s="281"/>
    </row>
    <row r="7" spans="1:23" s="5" customFormat="1" ht="26.25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x14ac:dyDescent="0.25">
      <c r="A8" s="62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3">
        <v>2010</v>
      </c>
    </row>
    <row r="9" spans="1:23" s="78" customFormat="1" ht="12.75" x14ac:dyDescent="0.2">
      <c r="A9" s="23" t="s">
        <v>11</v>
      </c>
      <c r="B9" s="138" t="s">
        <v>77</v>
      </c>
      <c r="C9" s="139" t="s">
        <v>77</v>
      </c>
      <c r="D9" s="140" t="s">
        <v>77</v>
      </c>
      <c r="E9" s="37">
        <v>1569</v>
      </c>
      <c r="F9" s="37">
        <v>1403</v>
      </c>
      <c r="G9" s="37">
        <v>166</v>
      </c>
      <c r="H9" s="138" t="s">
        <v>77</v>
      </c>
      <c r="I9" s="139" t="s">
        <v>77</v>
      </c>
      <c r="J9" s="140" t="s">
        <v>77</v>
      </c>
      <c r="K9" s="138" t="s">
        <v>77</v>
      </c>
      <c r="L9" s="139" t="s">
        <v>77</v>
      </c>
      <c r="M9" s="140" t="s">
        <v>77</v>
      </c>
      <c r="N9" s="135">
        <v>1172</v>
      </c>
      <c r="O9" s="37">
        <v>820</v>
      </c>
      <c r="P9" s="136">
        <v>352</v>
      </c>
      <c r="Q9" s="37">
        <f>SUM(R9:S9)</f>
        <v>5965</v>
      </c>
      <c r="R9" s="37">
        <v>4512</v>
      </c>
      <c r="S9" s="37">
        <v>1453</v>
      </c>
      <c r="T9" s="138" t="s">
        <v>77</v>
      </c>
      <c r="U9" s="139" t="s">
        <v>77</v>
      </c>
      <c r="V9" s="139" t="s">
        <v>77</v>
      </c>
      <c r="W9" s="160" t="s">
        <v>12</v>
      </c>
    </row>
    <row r="10" spans="1:23" s="78" customFormat="1" ht="12.75" x14ac:dyDescent="0.2">
      <c r="A10" s="26" t="s">
        <v>127</v>
      </c>
      <c r="B10" s="138" t="s">
        <v>77</v>
      </c>
      <c r="C10" s="139" t="s">
        <v>77</v>
      </c>
      <c r="D10" s="140" t="s">
        <v>77</v>
      </c>
      <c r="E10" s="37">
        <v>396</v>
      </c>
      <c r="F10" s="37">
        <v>370</v>
      </c>
      <c r="G10" s="37">
        <v>26</v>
      </c>
      <c r="H10" s="138" t="s">
        <v>77</v>
      </c>
      <c r="I10" s="139" t="s">
        <v>77</v>
      </c>
      <c r="J10" s="140" t="s">
        <v>77</v>
      </c>
      <c r="K10" s="138" t="s">
        <v>77</v>
      </c>
      <c r="L10" s="139" t="s">
        <v>77</v>
      </c>
      <c r="M10" s="140" t="s">
        <v>77</v>
      </c>
      <c r="N10" s="135">
        <v>371</v>
      </c>
      <c r="O10" s="37">
        <v>270</v>
      </c>
      <c r="P10" s="136">
        <v>113</v>
      </c>
      <c r="Q10" s="37">
        <f t="shared" ref="Q10:Q15" si="0">SUM(R10:S10)</f>
        <v>797</v>
      </c>
      <c r="R10" s="37">
        <v>620</v>
      </c>
      <c r="S10" s="37">
        <v>177</v>
      </c>
      <c r="T10" s="138" t="s">
        <v>77</v>
      </c>
      <c r="U10" s="139" t="s">
        <v>77</v>
      </c>
      <c r="V10" s="139" t="s">
        <v>77</v>
      </c>
      <c r="W10" s="161" t="s">
        <v>64</v>
      </c>
    </row>
    <row r="11" spans="1:23" s="79" customFormat="1" ht="12.75" x14ac:dyDescent="0.2">
      <c r="A11" s="26" t="s">
        <v>109</v>
      </c>
      <c r="B11" s="138" t="s">
        <v>77</v>
      </c>
      <c r="C11" s="139" t="s">
        <v>77</v>
      </c>
      <c r="D11" s="140" t="s">
        <v>77</v>
      </c>
      <c r="E11" s="37">
        <v>527</v>
      </c>
      <c r="F11" s="37">
        <v>466</v>
      </c>
      <c r="G11" s="37">
        <v>61</v>
      </c>
      <c r="H11" s="138" t="s">
        <v>77</v>
      </c>
      <c r="I11" s="139" t="s">
        <v>77</v>
      </c>
      <c r="J11" s="140" t="s">
        <v>77</v>
      </c>
      <c r="K11" s="138" t="s">
        <v>77</v>
      </c>
      <c r="L11" s="139" t="s">
        <v>77</v>
      </c>
      <c r="M11" s="140" t="s">
        <v>77</v>
      </c>
      <c r="N11" s="135">
        <v>368</v>
      </c>
      <c r="O11" s="37">
        <v>259</v>
      </c>
      <c r="P11" s="136">
        <v>109</v>
      </c>
      <c r="Q11" s="37">
        <f t="shared" si="0"/>
        <v>2668</v>
      </c>
      <c r="R11" s="37">
        <v>2120</v>
      </c>
      <c r="S11" s="37">
        <v>548</v>
      </c>
      <c r="T11" s="138" t="s">
        <v>77</v>
      </c>
      <c r="U11" s="139" t="s">
        <v>77</v>
      </c>
      <c r="V11" s="139" t="s">
        <v>77</v>
      </c>
      <c r="W11" s="161" t="s">
        <v>65</v>
      </c>
    </row>
    <row r="12" spans="1:23" s="78" customFormat="1" ht="12.75" x14ac:dyDescent="0.2">
      <c r="A12" s="26" t="s">
        <v>62</v>
      </c>
      <c r="B12" s="138" t="s">
        <v>77</v>
      </c>
      <c r="C12" s="139" t="s">
        <v>77</v>
      </c>
      <c r="D12" s="140" t="s">
        <v>77</v>
      </c>
      <c r="E12" s="37">
        <v>291</v>
      </c>
      <c r="F12" s="37">
        <v>251</v>
      </c>
      <c r="G12" s="37">
        <v>40</v>
      </c>
      <c r="H12" s="138" t="s">
        <v>77</v>
      </c>
      <c r="I12" s="139" t="s">
        <v>77</v>
      </c>
      <c r="J12" s="140" t="s">
        <v>77</v>
      </c>
      <c r="K12" s="138" t="s">
        <v>77</v>
      </c>
      <c r="L12" s="139" t="s">
        <v>77</v>
      </c>
      <c r="M12" s="140" t="s">
        <v>77</v>
      </c>
      <c r="N12" s="135">
        <v>217</v>
      </c>
      <c r="O12" s="37">
        <v>138</v>
      </c>
      <c r="P12" s="136">
        <v>79</v>
      </c>
      <c r="Q12" s="37">
        <f t="shared" si="0"/>
        <v>1106</v>
      </c>
      <c r="R12" s="37">
        <v>790</v>
      </c>
      <c r="S12" s="37">
        <v>316</v>
      </c>
      <c r="T12" s="138" t="s">
        <v>77</v>
      </c>
      <c r="U12" s="139" t="s">
        <v>77</v>
      </c>
      <c r="V12" s="139" t="s">
        <v>77</v>
      </c>
      <c r="W12" s="161" t="s">
        <v>66</v>
      </c>
    </row>
    <row r="13" spans="1:23" s="38" customFormat="1" ht="12.75" x14ac:dyDescent="0.2">
      <c r="A13" s="26" t="s">
        <v>63</v>
      </c>
      <c r="B13" s="138" t="s">
        <v>77</v>
      </c>
      <c r="C13" s="139" t="s">
        <v>77</v>
      </c>
      <c r="D13" s="140" t="s">
        <v>77</v>
      </c>
      <c r="E13" s="37">
        <v>229</v>
      </c>
      <c r="F13" s="37">
        <v>211</v>
      </c>
      <c r="G13" s="37">
        <v>18</v>
      </c>
      <c r="H13" s="138" t="s">
        <v>77</v>
      </c>
      <c r="I13" s="139" t="s">
        <v>77</v>
      </c>
      <c r="J13" s="140" t="s">
        <v>77</v>
      </c>
      <c r="K13" s="138" t="s">
        <v>77</v>
      </c>
      <c r="L13" s="139" t="s">
        <v>77</v>
      </c>
      <c r="M13" s="140" t="s">
        <v>77</v>
      </c>
      <c r="N13" s="135">
        <v>156</v>
      </c>
      <c r="O13" s="37">
        <v>111</v>
      </c>
      <c r="P13" s="136">
        <v>45</v>
      </c>
      <c r="Q13" s="37">
        <f t="shared" si="0"/>
        <v>899</v>
      </c>
      <c r="R13" s="37">
        <v>630</v>
      </c>
      <c r="S13" s="37">
        <v>269</v>
      </c>
      <c r="T13" s="138" t="s">
        <v>77</v>
      </c>
      <c r="U13" s="139" t="s">
        <v>77</v>
      </c>
      <c r="V13" s="139" t="s">
        <v>77</v>
      </c>
      <c r="W13" s="161" t="s">
        <v>67</v>
      </c>
    </row>
    <row r="14" spans="1:23" s="78" customFormat="1" ht="12.75" x14ac:dyDescent="0.2">
      <c r="A14" s="26" t="s">
        <v>124</v>
      </c>
      <c r="B14" s="138" t="s">
        <v>77</v>
      </c>
      <c r="C14" s="139" t="s">
        <v>77</v>
      </c>
      <c r="D14" s="140" t="s">
        <v>77</v>
      </c>
      <c r="E14" s="37">
        <v>97</v>
      </c>
      <c r="F14" s="37">
        <v>89</v>
      </c>
      <c r="G14" s="37">
        <v>8</v>
      </c>
      <c r="H14" s="138" t="s">
        <v>77</v>
      </c>
      <c r="I14" s="139" t="s">
        <v>77</v>
      </c>
      <c r="J14" s="140" t="s">
        <v>77</v>
      </c>
      <c r="K14" s="138" t="s">
        <v>77</v>
      </c>
      <c r="L14" s="139" t="s">
        <v>77</v>
      </c>
      <c r="M14" s="140" t="s">
        <v>77</v>
      </c>
      <c r="N14" s="135">
        <v>60</v>
      </c>
      <c r="O14" s="37">
        <v>42</v>
      </c>
      <c r="P14" s="136">
        <v>18</v>
      </c>
      <c r="Q14" s="37">
        <f t="shared" si="0"/>
        <v>488</v>
      </c>
      <c r="R14" s="37">
        <v>349</v>
      </c>
      <c r="S14" s="37">
        <v>139</v>
      </c>
      <c r="T14" s="138" t="s">
        <v>77</v>
      </c>
      <c r="U14" s="139" t="s">
        <v>77</v>
      </c>
      <c r="V14" s="139" t="s">
        <v>77</v>
      </c>
      <c r="W14" s="161" t="s">
        <v>125</v>
      </c>
    </row>
    <row r="15" spans="1:23" s="78" customFormat="1" ht="12.75" x14ac:dyDescent="0.2">
      <c r="A15" s="26" t="s">
        <v>76</v>
      </c>
      <c r="B15" s="138" t="s">
        <v>77</v>
      </c>
      <c r="C15" s="139" t="s">
        <v>77</v>
      </c>
      <c r="D15" s="140" t="s">
        <v>77</v>
      </c>
      <c r="E15" s="37">
        <v>20</v>
      </c>
      <c r="F15" s="37">
        <v>16</v>
      </c>
      <c r="G15" s="37">
        <v>4</v>
      </c>
      <c r="H15" s="138" t="s">
        <v>77</v>
      </c>
      <c r="I15" s="139" t="s">
        <v>77</v>
      </c>
      <c r="J15" s="140" t="s">
        <v>77</v>
      </c>
      <c r="K15" s="138" t="s">
        <v>77</v>
      </c>
      <c r="L15" s="139" t="s">
        <v>77</v>
      </c>
      <c r="M15" s="140" t="s">
        <v>77</v>
      </c>
      <c r="N15" s="135">
        <v>0</v>
      </c>
      <c r="O15" s="37">
        <v>0</v>
      </c>
      <c r="P15" s="136">
        <v>0</v>
      </c>
      <c r="Q15" s="37">
        <f t="shared" si="0"/>
        <v>7</v>
      </c>
      <c r="R15" s="37">
        <v>3</v>
      </c>
      <c r="S15" s="37">
        <v>4</v>
      </c>
      <c r="T15" s="138" t="s">
        <v>77</v>
      </c>
      <c r="U15" s="139" t="s">
        <v>77</v>
      </c>
      <c r="V15" s="139" t="s">
        <v>77</v>
      </c>
      <c r="W15" s="161" t="s">
        <v>68</v>
      </c>
    </row>
    <row r="16" spans="1:23" s="5" customFormat="1" x14ac:dyDescent="0.25">
      <c r="A16" s="62">
        <v>2011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63">
        <v>2011</v>
      </c>
    </row>
    <row r="17" spans="1:23" s="78" customFormat="1" ht="12.75" x14ac:dyDescent="0.2">
      <c r="A17" s="23" t="s">
        <v>11</v>
      </c>
      <c r="B17" s="138" t="s">
        <v>77</v>
      </c>
      <c r="C17" s="139" t="s">
        <v>77</v>
      </c>
      <c r="D17" s="140" t="s">
        <v>77</v>
      </c>
      <c r="E17" s="37">
        <v>1408</v>
      </c>
      <c r="F17" s="37">
        <v>1236</v>
      </c>
      <c r="G17" s="37">
        <v>172</v>
      </c>
      <c r="H17" s="138" t="s">
        <v>77</v>
      </c>
      <c r="I17" s="139" t="s">
        <v>77</v>
      </c>
      <c r="J17" s="140" t="s">
        <v>77</v>
      </c>
      <c r="K17" s="138" t="s">
        <v>77</v>
      </c>
      <c r="L17" s="139" t="s">
        <v>77</v>
      </c>
      <c r="M17" s="140" t="s">
        <v>77</v>
      </c>
      <c r="N17" s="135">
        <v>1108</v>
      </c>
      <c r="O17" s="37">
        <v>754</v>
      </c>
      <c r="P17" s="136">
        <v>354</v>
      </c>
      <c r="Q17" s="37">
        <f>SUM(Q18:Q23)</f>
        <v>6254</v>
      </c>
      <c r="R17" s="37">
        <f>SUM(R18:R23)</f>
        <v>4535</v>
      </c>
      <c r="S17" s="37">
        <f>SUM(S18:S23)</f>
        <v>1719</v>
      </c>
      <c r="T17" s="138" t="s">
        <v>77</v>
      </c>
      <c r="U17" s="139" t="s">
        <v>77</v>
      </c>
      <c r="V17" s="139" t="s">
        <v>77</v>
      </c>
      <c r="W17" s="160" t="s">
        <v>12</v>
      </c>
    </row>
    <row r="18" spans="1:23" s="78" customFormat="1" ht="12.75" x14ac:dyDescent="0.2">
      <c r="A18" s="26" t="s">
        <v>127</v>
      </c>
      <c r="B18" s="138" t="s">
        <v>77</v>
      </c>
      <c r="C18" s="139" t="s">
        <v>77</v>
      </c>
      <c r="D18" s="140" t="s">
        <v>77</v>
      </c>
      <c r="E18" s="37">
        <v>340</v>
      </c>
      <c r="F18" s="37">
        <v>308</v>
      </c>
      <c r="G18" s="37">
        <v>32</v>
      </c>
      <c r="H18" s="138" t="s">
        <v>77</v>
      </c>
      <c r="I18" s="139" t="s">
        <v>77</v>
      </c>
      <c r="J18" s="140" t="s">
        <v>77</v>
      </c>
      <c r="K18" s="138" t="s">
        <v>77</v>
      </c>
      <c r="L18" s="139" t="s">
        <v>77</v>
      </c>
      <c r="M18" s="140" t="s">
        <v>77</v>
      </c>
      <c r="N18" s="135">
        <v>319</v>
      </c>
      <c r="O18" s="37">
        <v>224</v>
      </c>
      <c r="P18" s="136">
        <v>95</v>
      </c>
      <c r="Q18" s="37">
        <f t="shared" ref="Q18:Q23" si="1">SUM(R18:S18)</f>
        <v>1403</v>
      </c>
      <c r="R18" s="37">
        <v>1068</v>
      </c>
      <c r="S18" s="37">
        <v>335</v>
      </c>
      <c r="T18" s="138" t="s">
        <v>77</v>
      </c>
      <c r="U18" s="139" t="s">
        <v>77</v>
      </c>
      <c r="V18" s="139" t="s">
        <v>77</v>
      </c>
      <c r="W18" s="161" t="s">
        <v>64</v>
      </c>
    </row>
    <row r="19" spans="1:23" s="78" customFormat="1" ht="12.75" x14ac:dyDescent="0.2">
      <c r="A19" s="26" t="s">
        <v>109</v>
      </c>
      <c r="B19" s="138" t="s">
        <v>77</v>
      </c>
      <c r="C19" s="139" t="s">
        <v>77</v>
      </c>
      <c r="D19" s="140" t="s">
        <v>77</v>
      </c>
      <c r="E19" s="37">
        <v>460</v>
      </c>
      <c r="F19" s="37">
        <v>402</v>
      </c>
      <c r="G19" s="37">
        <v>58</v>
      </c>
      <c r="H19" s="138" t="s">
        <v>77</v>
      </c>
      <c r="I19" s="139" t="s">
        <v>77</v>
      </c>
      <c r="J19" s="140" t="s">
        <v>77</v>
      </c>
      <c r="K19" s="138" t="s">
        <v>77</v>
      </c>
      <c r="L19" s="139" t="s">
        <v>77</v>
      </c>
      <c r="M19" s="140" t="s">
        <v>77</v>
      </c>
      <c r="N19" s="135">
        <v>346</v>
      </c>
      <c r="O19" s="37">
        <v>234</v>
      </c>
      <c r="P19" s="136">
        <v>112</v>
      </c>
      <c r="Q19" s="37">
        <f t="shared" si="1"/>
        <v>2213</v>
      </c>
      <c r="R19" s="37">
        <v>1677</v>
      </c>
      <c r="S19" s="37">
        <v>536</v>
      </c>
      <c r="T19" s="138" t="s">
        <v>77</v>
      </c>
      <c r="U19" s="139" t="s">
        <v>77</v>
      </c>
      <c r="V19" s="139" t="s">
        <v>77</v>
      </c>
      <c r="W19" s="161" t="s">
        <v>65</v>
      </c>
    </row>
    <row r="20" spans="1:23" s="78" customFormat="1" ht="12.75" x14ac:dyDescent="0.2">
      <c r="A20" s="26" t="s">
        <v>62</v>
      </c>
      <c r="B20" s="138" t="s">
        <v>77</v>
      </c>
      <c r="C20" s="139" t="s">
        <v>77</v>
      </c>
      <c r="D20" s="140" t="s">
        <v>77</v>
      </c>
      <c r="E20" s="37">
        <v>251</v>
      </c>
      <c r="F20" s="37">
        <v>219</v>
      </c>
      <c r="G20" s="37">
        <v>32</v>
      </c>
      <c r="H20" s="138" t="s">
        <v>77</v>
      </c>
      <c r="I20" s="139" t="s">
        <v>77</v>
      </c>
      <c r="J20" s="140" t="s">
        <v>77</v>
      </c>
      <c r="K20" s="138" t="s">
        <v>77</v>
      </c>
      <c r="L20" s="139" t="s">
        <v>77</v>
      </c>
      <c r="M20" s="140" t="s">
        <v>77</v>
      </c>
      <c r="N20" s="135">
        <v>197</v>
      </c>
      <c r="O20" s="37">
        <v>134</v>
      </c>
      <c r="P20" s="136">
        <v>63</v>
      </c>
      <c r="Q20" s="37">
        <f t="shared" si="1"/>
        <v>1241</v>
      </c>
      <c r="R20" s="37">
        <v>853</v>
      </c>
      <c r="S20" s="37">
        <v>388</v>
      </c>
      <c r="T20" s="138" t="s">
        <v>77</v>
      </c>
      <c r="U20" s="139" t="s">
        <v>77</v>
      </c>
      <c r="V20" s="139" t="s">
        <v>77</v>
      </c>
      <c r="W20" s="161" t="s">
        <v>66</v>
      </c>
    </row>
    <row r="21" spans="1:23" s="78" customFormat="1" ht="12.75" x14ac:dyDescent="0.2">
      <c r="A21" s="26" t="s">
        <v>63</v>
      </c>
      <c r="B21" s="138" t="s">
        <v>77</v>
      </c>
      <c r="C21" s="139" t="s">
        <v>77</v>
      </c>
      <c r="D21" s="140" t="s">
        <v>77</v>
      </c>
      <c r="E21" s="37">
        <v>195</v>
      </c>
      <c r="F21" s="37">
        <v>175</v>
      </c>
      <c r="G21" s="37">
        <v>20</v>
      </c>
      <c r="H21" s="138" t="s">
        <v>77</v>
      </c>
      <c r="I21" s="139" t="s">
        <v>77</v>
      </c>
      <c r="J21" s="140" t="s">
        <v>77</v>
      </c>
      <c r="K21" s="138" t="s">
        <v>77</v>
      </c>
      <c r="L21" s="139" t="s">
        <v>77</v>
      </c>
      <c r="M21" s="140" t="s">
        <v>77</v>
      </c>
      <c r="N21" s="135">
        <v>158</v>
      </c>
      <c r="O21" s="37">
        <v>103</v>
      </c>
      <c r="P21" s="136">
        <v>55</v>
      </c>
      <c r="Q21" s="37">
        <f t="shared" si="1"/>
        <v>895</v>
      </c>
      <c r="R21" s="37">
        <v>593</v>
      </c>
      <c r="S21" s="37">
        <v>302</v>
      </c>
      <c r="T21" s="138" t="s">
        <v>77</v>
      </c>
      <c r="U21" s="139" t="s">
        <v>77</v>
      </c>
      <c r="V21" s="139" t="s">
        <v>77</v>
      </c>
      <c r="W21" s="161" t="s">
        <v>67</v>
      </c>
    </row>
    <row r="22" spans="1:23" s="78" customFormat="1" ht="12.75" x14ac:dyDescent="0.2">
      <c r="A22" s="26" t="s">
        <v>124</v>
      </c>
      <c r="B22" s="138" t="s">
        <v>77</v>
      </c>
      <c r="C22" s="139" t="s">
        <v>77</v>
      </c>
      <c r="D22" s="140" t="s">
        <v>77</v>
      </c>
      <c r="E22" s="37">
        <v>105</v>
      </c>
      <c r="F22" s="37">
        <v>96</v>
      </c>
      <c r="G22" s="37">
        <v>9</v>
      </c>
      <c r="H22" s="138" t="s">
        <v>77</v>
      </c>
      <c r="I22" s="139" t="s">
        <v>77</v>
      </c>
      <c r="J22" s="140" t="s">
        <v>77</v>
      </c>
      <c r="K22" s="138" t="s">
        <v>77</v>
      </c>
      <c r="L22" s="139" t="s">
        <v>77</v>
      </c>
      <c r="M22" s="140" t="s">
        <v>77</v>
      </c>
      <c r="N22" s="135">
        <v>67</v>
      </c>
      <c r="O22" s="37">
        <v>48</v>
      </c>
      <c r="P22" s="136">
        <v>19</v>
      </c>
      <c r="Q22" s="37">
        <f t="shared" si="1"/>
        <v>499</v>
      </c>
      <c r="R22" s="37">
        <v>341</v>
      </c>
      <c r="S22" s="37">
        <v>158</v>
      </c>
      <c r="T22" s="138" t="s">
        <v>77</v>
      </c>
      <c r="U22" s="139" t="s">
        <v>77</v>
      </c>
      <c r="V22" s="139" t="s">
        <v>77</v>
      </c>
      <c r="W22" s="161" t="s">
        <v>125</v>
      </c>
    </row>
    <row r="23" spans="1:23" s="78" customFormat="1" ht="12.75" x14ac:dyDescent="0.2">
      <c r="A23" s="26" t="s">
        <v>76</v>
      </c>
      <c r="B23" s="138" t="s">
        <v>77</v>
      </c>
      <c r="C23" s="139" t="s">
        <v>77</v>
      </c>
      <c r="D23" s="140" t="s">
        <v>77</v>
      </c>
      <c r="E23" s="37">
        <v>57</v>
      </c>
      <c r="F23" s="37">
        <v>36</v>
      </c>
      <c r="G23" s="37">
        <v>21</v>
      </c>
      <c r="H23" s="138" t="s">
        <v>77</v>
      </c>
      <c r="I23" s="139" t="s">
        <v>77</v>
      </c>
      <c r="J23" s="140" t="s">
        <v>77</v>
      </c>
      <c r="K23" s="138" t="s">
        <v>77</v>
      </c>
      <c r="L23" s="139" t="s">
        <v>77</v>
      </c>
      <c r="M23" s="140" t="s">
        <v>77</v>
      </c>
      <c r="N23" s="135">
        <v>21</v>
      </c>
      <c r="O23" s="37">
        <v>11</v>
      </c>
      <c r="P23" s="136">
        <v>10</v>
      </c>
      <c r="Q23" s="37">
        <f t="shared" si="1"/>
        <v>3</v>
      </c>
      <c r="R23" s="37">
        <v>3</v>
      </c>
      <c r="S23" s="37">
        <v>0</v>
      </c>
      <c r="T23" s="138" t="s">
        <v>77</v>
      </c>
      <c r="U23" s="139" t="s">
        <v>77</v>
      </c>
      <c r="V23" s="139" t="s">
        <v>77</v>
      </c>
      <c r="W23" s="161" t="s">
        <v>68</v>
      </c>
    </row>
    <row r="24" spans="1:23" x14ac:dyDescent="0.25">
      <c r="A24" s="62">
        <v>2012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63">
        <v>2012</v>
      </c>
    </row>
    <row r="25" spans="1:23" s="78" customFormat="1" ht="12.75" x14ac:dyDescent="0.2">
      <c r="A25" s="23" t="s">
        <v>11</v>
      </c>
      <c r="B25" s="138" t="s">
        <v>77</v>
      </c>
      <c r="C25" s="139" t="s">
        <v>77</v>
      </c>
      <c r="D25" s="140" t="s">
        <v>77</v>
      </c>
      <c r="E25" s="37">
        <v>1649</v>
      </c>
      <c r="F25" s="37">
        <v>1458</v>
      </c>
      <c r="G25" s="37">
        <v>191</v>
      </c>
      <c r="H25" s="138" t="s">
        <v>77</v>
      </c>
      <c r="I25" s="139" t="s">
        <v>77</v>
      </c>
      <c r="J25" s="140" t="s">
        <v>77</v>
      </c>
      <c r="K25" s="138" t="s">
        <v>77</v>
      </c>
      <c r="L25" s="139" t="s">
        <v>77</v>
      </c>
      <c r="M25" s="140" t="s">
        <v>77</v>
      </c>
      <c r="N25" s="135">
        <v>1420</v>
      </c>
      <c r="O25" s="37">
        <v>835</v>
      </c>
      <c r="P25" s="136">
        <v>585</v>
      </c>
      <c r="Q25" s="37">
        <f>SUM(R25:S25)</f>
        <v>6672</v>
      </c>
      <c r="R25" s="37">
        <v>4866</v>
      </c>
      <c r="S25" s="37">
        <v>1806</v>
      </c>
      <c r="T25" s="138" t="s">
        <v>77</v>
      </c>
      <c r="U25" s="139" t="s">
        <v>77</v>
      </c>
      <c r="V25" s="139" t="s">
        <v>77</v>
      </c>
      <c r="W25" s="160" t="s">
        <v>12</v>
      </c>
    </row>
    <row r="26" spans="1:23" s="78" customFormat="1" ht="12.75" x14ac:dyDescent="0.2">
      <c r="A26" s="26" t="s">
        <v>127</v>
      </c>
      <c r="B26" s="138" t="s">
        <v>77</v>
      </c>
      <c r="C26" s="139" t="s">
        <v>77</v>
      </c>
      <c r="D26" s="140" t="s">
        <v>77</v>
      </c>
      <c r="E26" s="37">
        <v>502</v>
      </c>
      <c r="F26" s="37">
        <v>432</v>
      </c>
      <c r="G26" s="37">
        <v>70</v>
      </c>
      <c r="H26" s="138" t="s">
        <v>77</v>
      </c>
      <c r="I26" s="139" t="s">
        <v>77</v>
      </c>
      <c r="J26" s="140" t="s">
        <v>77</v>
      </c>
      <c r="K26" s="138" t="s">
        <v>77</v>
      </c>
      <c r="L26" s="139" t="s">
        <v>77</v>
      </c>
      <c r="M26" s="140" t="s">
        <v>77</v>
      </c>
      <c r="N26" s="135">
        <v>133</v>
      </c>
      <c r="O26" s="37">
        <v>78</v>
      </c>
      <c r="P26" s="136">
        <v>55</v>
      </c>
      <c r="Q26" s="37">
        <f t="shared" ref="Q26:Q31" si="2">SUM(R26:S26)</f>
        <v>1698</v>
      </c>
      <c r="R26" s="37">
        <v>1273</v>
      </c>
      <c r="S26" s="37">
        <v>425</v>
      </c>
      <c r="T26" s="138" t="s">
        <v>77</v>
      </c>
      <c r="U26" s="139" t="s">
        <v>77</v>
      </c>
      <c r="V26" s="139" t="s">
        <v>77</v>
      </c>
      <c r="W26" s="161" t="s">
        <v>64</v>
      </c>
    </row>
    <row r="27" spans="1:23" s="79" customFormat="1" ht="12.75" x14ac:dyDescent="0.2">
      <c r="A27" s="26" t="s">
        <v>109</v>
      </c>
      <c r="B27" s="138" t="s">
        <v>77</v>
      </c>
      <c r="C27" s="139" t="s">
        <v>77</v>
      </c>
      <c r="D27" s="140" t="s">
        <v>77</v>
      </c>
      <c r="E27" s="37">
        <v>471</v>
      </c>
      <c r="F27" s="37">
        <v>415</v>
      </c>
      <c r="G27" s="37">
        <v>56</v>
      </c>
      <c r="H27" s="138" t="s">
        <v>77</v>
      </c>
      <c r="I27" s="139" t="s">
        <v>77</v>
      </c>
      <c r="J27" s="140" t="s">
        <v>77</v>
      </c>
      <c r="K27" s="138" t="s">
        <v>77</v>
      </c>
      <c r="L27" s="139" t="s">
        <v>77</v>
      </c>
      <c r="M27" s="140" t="s">
        <v>77</v>
      </c>
      <c r="N27" s="135">
        <v>455</v>
      </c>
      <c r="O27" s="37">
        <v>249</v>
      </c>
      <c r="P27" s="136">
        <v>206</v>
      </c>
      <c r="Q27" s="37">
        <f t="shared" si="2"/>
        <v>2423</v>
      </c>
      <c r="R27" s="37">
        <v>1836</v>
      </c>
      <c r="S27" s="37">
        <v>587</v>
      </c>
      <c r="T27" s="138" t="s">
        <v>77</v>
      </c>
      <c r="U27" s="139" t="s">
        <v>77</v>
      </c>
      <c r="V27" s="139" t="s">
        <v>77</v>
      </c>
      <c r="W27" s="161" t="s">
        <v>65</v>
      </c>
    </row>
    <row r="28" spans="1:23" s="78" customFormat="1" ht="12.75" x14ac:dyDescent="0.2">
      <c r="A28" s="26" t="s">
        <v>62</v>
      </c>
      <c r="B28" s="138" t="s">
        <v>77</v>
      </c>
      <c r="C28" s="139" t="s">
        <v>77</v>
      </c>
      <c r="D28" s="140" t="s">
        <v>77</v>
      </c>
      <c r="E28" s="37">
        <v>273</v>
      </c>
      <c r="F28" s="37">
        <v>243</v>
      </c>
      <c r="G28" s="37">
        <v>30</v>
      </c>
      <c r="H28" s="138" t="s">
        <v>77</v>
      </c>
      <c r="I28" s="139" t="s">
        <v>77</v>
      </c>
      <c r="J28" s="140" t="s">
        <v>77</v>
      </c>
      <c r="K28" s="138" t="s">
        <v>77</v>
      </c>
      <c r="L28" s="139" t="s">
        <v>77</v>
      </c>
      <c r="M28" s="140" t="s">
        <v>77</v>
      </c>
      <c r="N28" s="135">
        <v>212</v>
      </c>
      <c r="O28" s="37">
        <v>121</v>
      </c>
      <c r="P28" s="136">
        <v>91</v>
      </c>
      <c r="Q28" s="37">
        <f t="shared" si="2"/>
        <v>1190</v>
      </c>
      <c r="R28" s="37">
        <v>861</v>
      </c>
      <c r="S28" s="37">
        <v>329</v>
      </c>
      <c r="T28" s="138" t="s">
        <v>77</v>
      </c>
      <c r="U28" s="139" t="s">
        <v>77</v>
      </c>
      <c r="V28" s="139" t="s">
        <v>77</v>
      </c>
      <c r="W28" s="161" t="s">
        <v>66</v>
      </c>
    </row>
    <row r="29" spans="1:23" s="38" customFormat="1" ht="12.75" x14ac:dyDescent="0.2">
      <c r="A29" s="26" t="s">
        <v>63</v>
      </c>
      <c r="B29" s="138" t="s">
        <v>77</v>
      </c>
      <c r="C29" s="139" t="s">
        <v>77</v>
      </c>
      <c r="D29" s="140" t="s">
        <v>77</v>
      </c>
      <c r="E29" s="37">
        <v>223</v>
      </c>
      <c r="F29" s="37">
        <v>209</v>
      </c>
      <c r="G29" s="37">
        <v>14</v>
      </c>
      <c r="H29" s="138" t="s">
        <v>77</v>
      </c>
      <c r="I29" s="139" t="s">
        <v>77</v>
      </c>
      <c r="J29" s="140" t="s">
        <v>77</v>
      </c>
      <c r="K29" s="138" t="s">
        <v>77</v>
      </c>
      <c r="L29" s="139" t="s">
        <v>77</v>
      </c>
      <c r="M29" s="140" t="s">
        <v>77</v>
      </c>
      <c r="N29" s="135">
        <v>217</v>
      </c>
      <c r="O29" s="37">
        <v>123</v>
      </c>
      <c r="P29" s="136">
        <v>94</v>
      </c>
      <c r="Q29" s="37">
        <f t="shared" si="2"/>
        <v>869</v>
      </c>
      <c r="R29" s="37">
        <v>579</v>
      </c>
      <c r="S29" s="37">
        <v>290</v>
      </c>
      <c r="T29" s="138" t="s">
        <v>77</v>
      </c>
      <c r="U29" s="139" t="s">
        <v>77</v>
      </c>
      <c r="V29" s="139" t="s">
        <v>77</v>
      </c>
      <c r="W29" s="161" t="s">
        <v>67</v>
      </c>
    </row>
    <row r="30" spans="1:23" s="78" customFormat="1" ht="12.75" x14ac:dyDescent="0.2">
      <c r="A30" s="26" t="s">
        <v>124</v>
      </c>
      <c r="B30" s="138" t="s">
        <v>77</v>
      </c>
      <c r="C30" s="139" t="s">
        <v>77</v>
      </c>
      <c r="D30" s="140" t="s">
        <v>77</v>
      </c>
      <c r="E30" s="37">
        <v>124</v>
      </c>
      <c r="F30" s="37">
        <v>117</v>
      </c>
      <c r="G30" s="37">
        <v>7</v>
      </c>
      <c r="H30" s="138" t="s">
        <v>77</v>
      </c>
      <c r="I30" s="139" t="s">
        <v>77</v>
      </c>
      <c r="J30" s="140" t="s">
        <v>77</v>
      </c>
      <c r="K30" s="138" t="s">
        <v>77</v>
      </c>
      <c r="L30" s="139" t="s">
        <v>77</v>
      </c>
      <c r="M30" s="140" t="s">
        <v>77</v>
      </c>
      <c r="N30" s="135">
        <v>83</v>
      </c>
      <c r="O30" s="37">
        <v>51</v>
      </c>
      <c r="P30" s="136">
        <v>32</v>
      </c>
      <c r="Q30" s="37">
        <f t="shared" si="2"/>
        <v>492</v>
      </c>
      <c r="R30" s="37">
        <v>317</v>
      </c>
      <c r="S30" s="37">
        <v>175</v>
      </c>
      <c r="T30" s="138" t="s">
        <v>77</v>
      </c>
      <c r="U30" s="139" t="s">
        <v>77</v>
      </c>
      <c r="V30" s="139" t="s">
        <v>77</v>
      </c>
      <c r="W30" s="161" t="s">
        <v>125</v>
      </c>
    </row>
    <row r="31" spans="1:23" s="78" customFormat="1" ht="12.75" x14ac:dyDescent="0.2">
      <c r="A31" s="26" t="s">
        <v>76</v>
      </c>
      <c r="B31" s="138" t="s">
        <v>77</v>
      </c>
      <c r="C31" s="139" t="s">
        <v>77</v>
      </c>
      <c r="D31" s="140" t="s">
        <v>77</v>
      </c>
      <c r="E31" s="37">
        <v>56</v>
      </c>
      <c r="F31" s="37">
        <v>42</v>
      </c>
      <c r="G31" s="37">
        <v>14</v>
      </c>
      <c r="H31" s="138" t="s">
        <v>77</v>
      </c>
      <c r="I31" s="139" t="s">
        <v>77</v>
      </c>
      <c r="J31" s="140" t="s">
        <v>77</v>
      </c>
      <c r="K31" s="138" t="s">
        <v>77</v>
      </c>
      <c r="L31" s="139" t="s">
        <v>77</v>
      </c>
      <c r="M31" s="140" t="s">
        <v>77</v>
      </c>
      <c r="N31" s="135">
        <v>12</v>
      </c>
      <c r="O31" s="37">
        <v>7</v>
      </c>
      <c r="P31" s="136">
        <v>5</v>
      </c>
      <c r="Q31" s="37">
        <f t="shared" si="2"/>
        <v>0</v>
      </c>
      <c r="R31" s="37">
        <v>0</v>
      </c>
      <c r="S31" s="37">
        <v>0</v>
      </c>
      <c r="T31" s="138" t="s">
        <v>77</v>
      </c>
      <c r="U31" s="139" t="s">
        <v>77</v>
      </c>
      <c r="V31" s="139" t="s">
        <v>77</v>
      </c>
      <c r="W31" s="161" t="s">
        <v>68</v>
      </c>
    </row>
    <row r="32" spans="1:23" x14ac:dyDescent="0.25">
      <c r="A32" s="62">
        <v>2013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63">
        <v>2013</v>
      </c>
    </row>
    <row r="33" spans="1:23" s="78" customFormat="1" ht="12.75" x14ac:dyDescent="0.2">
      <c r="A33" s="23" t="s">
        <v>11</v>
      </c>
      <c r="B33" s="138" t="s">
        <v>77</v>
      </c>
      <c r="C33" s="139" t="s">
        <v>77</v>
      </c>
      <c r="D33" s="140" t="s">
        <v>77</v>
      </c>
      <c r="E33" s="37">
        <v>1824</v>
      </c>
      <c r="F33" s="37">
        <v>1627</v>
      </c>
      <c r="G33" s="37">
        <v>197</v>
      </c>
      <c r="H33" s="138" t="s">
        <v>77</v>
      </c>
      <c r="I33" s="139" t="s">
        <v>77</v>
      </c>
      <c r="J33" s="140" t="s">
        <v>77</v>
      </c>
      <c r="K33" s="138" t="s">
        <v>77</v>
      </c>
      <c r="L33" s="139" t="s">
        <v>77</v>
      </c>
      <c r="M33" s="140" t="s">
        <v>77</v>
      </c>
      <c r="N33" s="135">
        <v>1325</v>
      </c>
      <c r="O33" s="37">
        <v>816</v>
      </c>
      <c r="P33" s="136">
        <v>509</v>
      </c>
      <c r="Q33" s="37">
        <f>SUM(R33:S33)</f>
        <v>6904</v>
      </c>
      <c r="R33" s="37">
        <v>5165</v>
      </c>
      <c r="S33" s="37">
        <v>1739</v>
      </c>
      <c r="T33" s="138" t="s">
        <v>77</v>
      </c>
      <c r="U33" s="139" t="s">
        <v>77</v>
      </c>
      <c r="V33" s="139" t="s">
        <v>77</v>
      </c>
      <c r="W33" s="160" t="s">
        <v>12</v>
      </c>
    </row>
    <row r="34" spans="1:23" s="78" customFormat="1" ht="12.75" x14ac:dyDescent="0.2">
      <c r="A34" s="26" t="s">
        <v>127</v>
      </c>
      <c r="B34" s="138" t="s">
        <v>77</v>
      </c>
      <c r="C34" s="139" t="s">
        <v>77</v>
      </c>
      <c r="D34" s="140" t="s">
        <v>77</v>
      </c>
      <c r="E34" s="37">
        <v>574</v>
      </c>
      <c r="F34" s="37">
        <v>495</v>
      </c>
      <c r="G34" s="37">
        <v>32</v>
      </c>
      <c r="H34" s="138" t="s">
        <v>77</v>
      </c>
      <c r="I34" s="139" t="s">
        <v>77</v>
      </c>
      <c r="J34" s="140" t="s">
        <v>77</v>
      </c>
      <c r="K34" s="138" t="s">
        <v>77</v>
      </c>
      <c r="L34" s="139" t="s">
        <v>77</v>
      </c>
      <c r="M34" s="140" t="s">
        <v>77</v>
      </c>
      <c r="N34" s="135">
        <v>397</v>
      </c>
      <c r="O34" s="37">
        <v>244</v>
      </c>
      <c r="P34" s="136">
        <v>153</v>
      </c>
      <c r="Q34" s="37">
        <f t="shared" ref="Q34:Q39" si="3">SUM(R34:S34)</f>
        <v>1665</v>
      </c>
      <c r="R34" s="37">
        <v>1311</v>
      </c>
      <c r="S34" s="37">
        <v>354</v>
      </c>
      <c r="T34" s="138" t="s">
        <v>77</v>
      </c>
      <c r="U34" s="139" t="s">
        <v>77</v>
      </c>
      <c r="V34" s="139" t="s">
        <v>77</v>
      </c>
      <c r="W34" s="161" t="s">
        <v>64</v>
      </c>
    </row>
    <row r="35" spans="1:23" s="79" customFormat="1" ht="12.75" x14ac:dyDescent="0.2">
      <c r="A35" s="26" t="s">
        <v>109</v>
      </c>
      <c r="B35" s="138" t="s">
        <v>77</v>
      </c>
      <c r="C35" s="139" t="s">
        <v>77</v>
      </c>
      <c r="D35" s="140" t="s">
        <v>77</v>
      </c>
      <c r="E35" s="37">
        <v>586</v>
      </c>
      <c r="F35" s="37">
        <v>523</v>
      </c>
      <c r="G35" s="37">
        <v>63</v>
      </c>
      <c r="H35" s="138" t="s">
        <v>77</v>
      </c>
      <c r="I35" s="139" t="s">
        <v>77</v>
      </c>
      <c r="J35" s="140" t="s">
        <v>77</v>
      </c>
      <c r="K35" s="138" t="s">
        <v>77</v>
      </c>
      <c r="L35" s="139" t="s">
        <v>77</v>
      </c>
      <c r="M35" s="140" t="s">
        <v>77</v>
      </c>
      <c r="N35" s="135">
        <v>424</v>
      </c>
      <c r="O35" s="37">
        <v>271</v>
      </c>
      <c r="P35" s="136">
        <v>153</v>
      </c>
      <c r="Q35" s="37">
        <f t="shared" si="3"/>
        <v>2531</v>
      </c>
      <c r="R35" s="37">
        <v>1921</v>
      </c>
      <c r="S35" s="37">
        <v>610</v>
      </c>
      <c r="T35" s="138" t="s">
        <v>77</v>
      </c>
      <c r="U35" s="139" t="s">
        <v>77</v>
      </c>
      <c r="V35" s="139" t="s">
        <v>77</v>
      </c>
      <c r="W35" s="161" t="s">
        <v>65</v>
      </c>
    </row>
    <row r="36" spans="1:23" s="78" customFormat="1" ht="12.75" x14ac:dyDescent="0.2">
      <c r="A36" s="26" t="s">
        <v>62</v>
      </c>
      <c r="B36" s="138" t="s">
        <v>77</v>
      </c>
      <c r="C36" s="139" t="s">
        <v>77</v>
      </c>
      <c r="D36" s="140" t="s">
        <v>77</v>
      </c>
      <c r="E36" s="37">
        <v>268</v>
      </c>
      <c r="F36" s="37">
        <v>242</v>
      </c>
      <c r="G36" s="37">
        <v>26</v>
      </c>
      <c r="H36" s="138" t="s">
        <v>77</v>
      </c>
      <c r="I36" s="139" t="s">
        <v>77</v>
      </c>
      <c r="J36" s="140" t="s">
        <v>77</v>
      </c>
      <c r="K36" s="138" t="s">
        <v>77</v>
      </c>
      <c r="L36" s="139" t="s">
        <v>77</v>
      </c>
      <c r="M36" s="140" t="s">
        <v>77</v>
      </c>
      <c r="N36" s="135">
        <v>246</v>
      </c>
      <c r="O36" s="37">
        <v>150</v>
      </c>
      <c r="P36" s="136">
        <v>96</v>
      </c>
      <c r="Q36" s="37">
        <f t="shared" si="3"/>
        <v>1236</v>
      </c>
      <c r="R36" s="37">
        <v>877</v>
      </c>
      <c r="S36" s="37">
        <v>359</v>
      </c>
      <c r="T36" s="138" t="s">
        <v>77</v>
      </c>
      <c r="U36" s="139" t="s">
        <v>77</v>
      </c>
      <c r="V36" s="139" t="s">
        <v>77</v>
      </c>
      <c r="W36" s="161" t="s">
        <v>66</v>
      </c>
    </row>
    <row r="37" spans="1:23" s="38" customFormat="1" ht="12.75" x14ac:dyDescent="0.2">
      <c r="A37" s="26" t="s">
        <v>63</v>
      </c>
      <c r="B37" s="138" t="s">
        <v>77</v>
      </c>
      <c r="C37" s="139" t="s">
        <v>77</v>
      </c>
      <c r="D37" s="140" t="s">
        <v>77</v>
      </c>
      <c r="E37" s="37">
        <v>251</v>
      </c>
      <c r="F37" s="37">
        <v>232</v>
      </c>
      <c r="G37" s="37">
        <v>19</v>
      </c>
      <c r="H37" s="138" t="s">
        <v>77</v>
      </c>
      <c r="I37" s="139" t="s">
        <v>77</v>
      </c>
      <c r="J37" s="140" t="s">
        <v>77</v>
      </c>
      <c r="K37" s="138" t="s">
        <v>77</v>
      </c>
      <c r="L37" s="139" t="s">
        <v>77</v>
      </c>
      <c r="M37" s="140" t="s">
        <v>77</v>
      </c>
      <c r="N37" s="135">
        <v>167</v>
      </c>
      <c r="O37" s="37">
        <v>95</v>
      </c>
      <c r="P37" s="136">
        <v>72</v>
      </c>
      <c r="Q37" s="37">
        <f t="shared" si="3"/>
        <v>958</v>
      </c>
      <c r="R37" s="37">
        <v>687</v>
      </c>
      <c r="S37" s="37">
        <v>271</v>
      </c>
      <c r="T37" s="138" t="s">
        <v>77</v>
      </c>
      <c r="U37" s="139" t="s">
        <v>77</v>
      </c>
      <c r="V37" s="139" t="s">
        <v>77</v>
      </c>
      <c r="W37" s="161" t="s">
        <v>67</v>
      </c>
    </row>
    <row r="38" spans="1:23" s="78" customFormat="1" ht="12.75" x14ac:dyDescent="0.2">
      <c r="A38" s="26" t="s">
        <v>124</v>
      </c>
      <c r="B38" s="138" t="s">
        <v>77</v>
      </c>
      <c r="C38" s="139" t="s">
        <v>77</v>
      </c>
      <c r="D38" s="140" t="s">
        <v>77</v>
      </c>
      <c r="E38" s="37">
        <v>145</v>
      </c>
      <c r="F38" s="37">
        <v>135</v>
      </c>
      <c r="G38" s="37">
        <v>10</v>
      </c>
      <c r="H38" s="138" t="s">
        <v>77</v>
      </c>
      <c r="I38" s="139" t="s">
        <v>77</v>
      </c>
      <c r="J38" s="140" t="s">
        <v>77</v>
      </c>
      <c r="K38" s="138" t="s">
        <v>77</v>
      </c>
      <c r="L38" s="139" t="s">
        <v>77</v>
      </c>
      <c r="M38" s="140" t="s">
        <v>77</v>
      </c>
      <c r="N38" s="135">
        <v>80</v>
      </c>
      <c r="O38" s="37">
        <v>51</v>
      </c>
      <c r="P38" s="136">
        <v>29</v>
      </c>
      <c r="Q38" s="37">
        <f t="shared" si="3"/>
        <v>514</v>
      </c>
      <c r="R38" s="37">
        <v>369</v>
      </c>
      <c r="S38" s="37">
        <v>145</v>
      </c>
      <c r="T38" s="138" t="s">
        <v>77</v>
      </c>
      <c r="U38" s="139" t="s">
        <v>77</v>
      </c>
      <c r="V38" s="139" t="s">
        <v>77</v>
      </c>
      <c r="W38" s="161" t="s">
        <v>125</v>
      </c>
    </row>
    <row r="39" spans="1:23" s="78" customFormat="1" ht="12.75" x14ac:dyDescent="0.2">
      <c r="A39" s="26" t="s">
        <v>76</v>
      </c>
      <c r="B39" s="138" t="s">
        <v>77</v>
      </c>
      <c r="C39" s="139" t="s">
        <v>77</v>
      </c>
      <c r="D39" s="140" t="s">
        <v>77</v>
      </c>
      <c r="E39" s="37">
        <v>0</v>
      </c>
      <c r="F39" s="37">
        <v>0</v>
      </c>
      <c r="G39" s="37">
        <v>0</v>
      </c>
      <c r="H39" s="138" t="s">
        <v>77</v>
      </c>
      <c r="I39" s="139" t="s">
        <v>77</v>
      </c>
      <c r="J39" s="140" t="s">
        <v>77</v>
      </c>
      <c r="K39" s="138" t="s">
        <v>77</v>
      </c>
      <c r="L39" s="139" t="s">
        <v>77</v>
      </c>
      <c r="M39" s="140" t="s">
        <v>77</v>
      </c>
      <c r="N39" s="135">
        <v>11</v>
      </c>
      <c r="O39" s="37">
        <v>5</v>
      </c>
      <c r="P39" s="136">
        <v>6</v>
      </c>
      <c r="Q39" s="37">
        <f t="shared" si="3"/>
        <v>0</v>
      </c>
      <c r="R39" s="37">
        <v>0</v>
      </c>
      <c r="S39" s="37">
        <v>0</v>
      </c>
      <c r="T39" s="138" t="s">
        <v>77</v>
      </c>
      <c r="U39" s="139" t="s">
        <v>77</v>
      </c>
      <c r="V39" s="139" t="s">
        <v>77</v>
      </c>
      <c r="W39" s="161" t="s">
        <v>68</v>
      </c>
    </row>
    <row r="40" spans="1:23" x14ac:dyDescent="0.25">
      <c r="A40" s="62">
        <v>2014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63">
        <v>2014</v>
      </c>
    </row>
    <row r="41" spans="1:23" s="78" customFormat="1" ht="12.75" x14ac:dyDescent="0.2">
      <c r="A41" s="23" t="s">
        <v>11</v>
      </c>
      <c r="B41" s="138" t="s">
        <v>77</v>
      </c>
      <c r="C41" s="139" t="s">
        <v>77</v>
      </c>
      <c r="D41" s="140" t="s">
        <v>77</v>
      </c>
      <c r="E41" s="37">
        <v>1795</v>
      </c>
      <c r="F41" s="37">
        <v>1555</v>
      </c>
      <c r="G41" s="37">
        <v>240</v>
      </c>
      <c r="H41" s="138" t="s">
        <v>77</v>
      </c>
      <c r="I41" s="139" t="s">
        <v>77</v>
      </c>
      <c r="J41" s="140" t="s">
        <v>77</v>
      </c>
      <c r="K41" s="138" t="s">
        <v>77</v>
      </c>
      <c r="L41" s="139" t="s">
        <v>77</v>
      </c>
      <c r="M41" s="140" t="s">
        <v>77</v>
      </c>
      <c r="N41" s="135">
        <v>1315</v>
      </c>
      <c r="O41" s="37">
        <v>803</v>
      </c>
      <c r="P41" s="136">
        <v>512</v>
      </c>
      <c r="Q41" s="254" t="s">
        <v>128</v>
      </c>
      <c r="R41" s="37">
        <v>4839</v>
      </c>
      <c r="S41" s="37">
        <v>1651</v>
      </c>
      <c r="T41" s="138" t="s">
        <v>77</v>
      </c>
      <c r="U41" s="139" t="s">
        <v>77</v>
      </c>
      <c r="V41" s="139" t="s">
        <v>77</v>
      </c>
      <c r="W41" s="160" t="s">
        <v>12</v>
      </c>
    </row>
    <row r="42" spans="1:23" s="78" customFormat="1" ht="12.75" x14ac:dyDescent="0.2">
      <c r="A42" s="26" t="s">
        <v>127</v>
      </c>
      <c r="B42" s="138" t="s">
        <v>77</v>
      </c>
      <c r="C42" s="139" t="s">
        <v>77</v>
      </c>
      <c r="D42" s="140" t="s">
        <v>77</v>
      </c>
      <c r="E42" s="37">
        <v>492</v>
      </c>
      <c r="F42" s="37">
        <v>421</v>
      </c>
      <c r="G42" s="37">
        <v>71</v>
      </c>
      <c r="H42" s="138" t="s">
        <v>77</v>
      </c>
      <c r="I42" s="139" t="s">
        <v>77</v>
      </c>
      <c r="J42" s="140" t="s">
        <v>77</v>
      </c>
      <c r="K42" s="138" t="s">
        <v>77</v>
      </c>
      <c r="L42" s="139" t="s">
        <v>77</v>
      </c>
      <c r="M42" s="140" t="s">
        <v>77</v>
      </c>
      <c r="N42" s="135">
        <v>451</v>
      </c>
      <c r="O42" s="37">
        <v>283</v>
      </c>
      <c r="P42" s="136">
        <v>168</v>
      </c>
      <c r="Q42" s="37">
        <v>1504</v>
      </c>
      <c r="R42" s="37">
        <v>1175</v>
      </c>
      <c r="S42" s="37">
        <v>329</v>
      </c>
      <c r="T42" s="138" t="s">
        <v>77</v>
      </c>
      <c r="U42" s="139" t="s">
        <v>77</v>
      </c>
      <c r="V42" s="139" t="s">
        <v>77</v>
      </c>
      <c r="W42" s="161" t="s">
        <v>64</v>
      </c>
    </row>
    <row r="43" spans="1:23" s="79" customFormat="1" ht="12.75" x14ac:dyDescent="0.2">
      <c r="A43" s="26" t="s">
        <v>109</v>
      </c>
      <c r="B43" s="138" t="s">
        <v>77</v>
      </c>
      <c r="C43" s="139" t="s">
        <v>77</v>
      </c>
      <c r="D43" s="140" t="s">
        <v>77</v>
      </c>
      <c r="E43" s="37">
        <v>532</v>
      </c>
      <c r="F43" s="37">
        <v>456</v>
      </c>
      <c r="G43" s="37">
        <v>76</v>
      </c>
      <c r="H43" s="138" t="s">
        <v>77</v>
      </c>
      <c r="I43" s="139" t="s">
        <v>77</v>
      </c>
      <c r="J43" s="140" t="s">
        <v>77</v>
      </c>
      <c r="K43" s="138" t="s">
        <v>77</v>
      </c>
      <c r="L43" s="139" t="s">
        <v>77</v>
      </c>
      <c r="M43" s="140" t="s">
        <v>77</v>
      </c>
      <c r="N43" s="135">
        <v>414</v>
      </c>
      <c r="O43" s="37">
        <v>246</v>
      </c>
      <c r="P43" s="136">
        <v>168</v>
      </c>
      <c r="Q43" s="37">
        <v>2368</v>
      </c>
      <c r="R43" s="37">
        <v>1820</v>
      </c>
      <c r="S43" s="37">
        <v>548</v>
      </c>
      <c r="T43" s="138" t="s">
        <v>77</v>
      </c>
      <c r="U43" s="139" t="s">
        <v>77</v>
      </c>
      <c r="V43" s="139" t="s">
        <v>77</v>
      </c>
      <c r="W43" s="161" t="s">
        <v>65</v>
      </c>
    </row>
    <row r="44" spans="1:23" s="78" customFormat="1" ht="12.75" x14ac:dyDescent="0.2">
      <c r="A44" s="26" t="s">
        <v>62</v>
      </c>
      <c r="B44" s="138" t="s">
        <v>77</v>
      </c>
      <c r="C44" s="139" t="s">
        <v>77</v>
      </c>
      <c r="D44" s="140" t="s">
        <v>77</v>
      </c>
      <c r="E44" s="37">
        <v>252</v>
      </c>
      <c r="F44" s="37">
        <v>218</v>
      </c>
      <c r="G44" s="37">
        <v>34</v>
      </c>
      <c r="H44" s="138" t="s">
        <v>77</v>
      </c>
      <c r="I44" s="139" t="s">
        <v>77</v>
      </c>
      <c r="J44" s="140" t="s">
        <v>77</v>
      </c>
      <c r="K44" s="138" t="s">
        <v>77</v>
      </c>
      <c r="L44" s="139" t="s">
        <v>77</v>
      </c>
      <c r="M44" s="140" t="s">
        <v>77</v>
      </c>
      <c r="N44" s="135">
        <v>220</v>
      </c>
      <c r="O44" s="37">
        <v>128</v>
      </c>
      <c r="P44" s="136">
        <v>92</v>
      </c>
      <c r="Q44" s="37">
        <v>1196</v>
      </c>
      <c r="R44" s="37">
        <v>843</v>
      </c>
      <c r="S44" s="37">
        <v>353</v>
      </c>
      <c r="T44" s="138" t="s">
        <v>77</v>
      </c>
      <c r="U44" s="139" t="s">
        <v>77</v>
      </c>
      <c r="V44" s="139" t="s">
        <v>77</v>
      </c>
      <c r="W44" s="161" t="s">
        <v>66</v>
      </c>
    </row>
    <row r="45" spans="1:23" s="38" customFormat="1" ht="12.75" x14ac:dyDescent="0.2">
      <c r="A45" s="26" t="s">
        <v>63</v>
      </c>
      <c r="B45" s="138" t="s">
        <v>77</v>
      </c>
      <c r="C45" s="139" t="s">
        <v>77</v>
      </c>
      <c r="D45" s="140" t="s">
        <v>77</v>
      </c>
      <c r="E45" s="37">
        <v>263</v>
      </c>
      <c r="F45" s="37">
        <v>238</v>
      </c>
      <c r="G45" s="37">
        <v>25</v>
      </c>
      <c r="H45" s="138" t="s">
        <v>77</v>
      </c>
      <c r="I45" s="139" t="s">
        <v>77</v>
      </c>
      <c r="J45" s="140" t="s">
        <v>77</v>
      </c>
      <c r="K45" s="138" t="s">
        <v>77</v>
      </c>
      <c r="L45" s="139" t="s">
        <v>77</v>
      </c>
      <c r="M45" s="140" t="s">
        <v>77</v>
      </c>
      <c r="N45" s="135">
        <v>150</v>
      </c>
      <c r="O45" s="37">
        <v>94</v>
      </c>
      <c r="P45" s="136">
        <v>56</v>
      </c>
      <c r="Q45" s="37">
        <v>896</v>
      </c>
      <c r="R45" s="37">
        <v>621</v>
      </c>
      <c r="S45" s="37">
        <v>275</v>
      </c>
      <c r="T45" s="138" t="s">
        <v>77</v>
      </c>
      <c r="U45" s="139" t="s">
        <v>77</v>
      </c>
      <c r="V45" s="139" t="s">
        <v>77</v>
      </c>
      <c r="W45" s="161" t="s">
        <v>67</v>
      </c>
    </row>
    <row r="46" spans="1:23" s="78" customFormat="1" ht="12.75" x14ac:dyDescent="0.2">
      <c r="A46" s="26" t="s">
        <v>124</v>
      </c>
      <c r="B46" s="138" t="s">
        <v>77</v>
      </c>
      <c r="C46" s="139" t="s">
        <v>77</v>
      </c>
      <c r="D46" s="140" t="s">
        <v>77</v>
      </c>
      <c r="E46" s="37">
        <v>145</v>
      </c>
      <c r="F46" s="37">
        <v>137</v>
      </c>
      <c r="G46" s="37">
        <v>8</v>
      </c>
      <c r="H46" s="138" t="s">
        <v>77</v>
      </c>
      <c r="I46" s="139" t="s">
        <v>77</v>
      </c>
      <c r="J46" s="140" t="s">
        <v>77</v>
      </c>
      <c r="K46" s="138" t="s">
        <v>77</v>
      </c>
      <c r="L46" s="139" t="s">
        <v>77</v>
      </c>
      <c r="M46" s="140" t="s">
        <v>77</v>
      </c>
      <c r="N46" s="135">
        <v>60</v>
      </c>
      <c r="O46" s="37">
        <v>41</v>
      </c>
      <c r="P46" s="136">
        <v>19</v>
      </c>
      <c r="Q46" s="37">
        <v>526</v>
      </c>
      <c r="R46" s="37">
        <v>380</v>
      </c>
      <c r="S46" s="37">
        <v>146</v>
      </c>
      <c r="T46" s="138" t="s">
        <v>77</v>
      </c>
      <c r="U46" s="139" t="s">
        <v>77</v>
      </c>
      <c r="V46" s="139" t="s">
        <v>77</v>
      </c>
      <c r="W46" s="161" t="s">
        <v>125</v>
      </c>
    </row>
    <row r="47" spans="1:23" s="78" customFormat="1" ht="13.5" thickBot="1" x14ac:dyDescent="0.25">
      <c r="A47" s="27" t="s">
        <v>76</v>
      </c>
      <c r="B47" s="144" t="s">
        <v>77</v>
      </c>
      <c r="C47" s="145" t="s">
        <v>77</v>
      </c>
      <c r="D47" s="146" t="s">
        <v>77</v>
      </c>
      <c r="E47" s="137">
        <v>111</v>
      </c>
      <c r="F47" s="137">
        <v>85</v>
      </c>
      <c r="G47" s="137">
        <v>26</v>
      </c>
      <c r="H47" s="144" t="s">
        <v>77</v>
      </c>
      <c r="I47" s="145" t="s">
        <v>77</v>
      </c>
      <c r="J47" s="146" t="s">
        <v>77</v>
      </c>
      <c r="K47" s="144" t="s">
        <v>77</v>
      </c>
      <c r="L47" s="145" t="s">
        <v>77</v>
      </c>
      <c r="M47" s="146" t="s">
        <v>77</v>
      </c>
      <c r="N47" s="185">
        <v>20</v>
      </c>
      <c r="O47" s="137">
        <v>11</v>
      </c>
      <c r="P47" s="186">
        <v>9</v>
      </c>
      <c r="Q47" s="137">
        <v>0</v>
      </c>
      <c r="R47" s="137">
        <v>0</v>
      </c>
      <c r="S47" s="137">
        <v>0</v>
      </c>
      <c r="T47" s="144" t="s">
        <v>77</v>
      </c>
      <c r="U47" s="145" t="s">
        <v>77</v>
      </c>
      <c r="V47" s="145" t="s">
        <v>77</v>
      </c>
      <c r="W47" s="253" t="s">
        <v>68</v>
      </c>
    </row>
    <row r="48" spans="1:23" s="78" customFormat="1" ht="12.75" x14ac:dyDescent="0.2">
      <c r="A48" s="32" t="s">
        <v>130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4"/>
      <c r="W48" s="75" t="s">
        <v>132</v>
      </c>
    </row>
    <row r="49" spans="1:23" x14ac:dyDescent="0.25">
      <c r="A49" s="62">
        <v>2015</v>
      </c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63">
        <v>2015</v>
      </c>
    </row>
    <row r="50" spans="1:23" s="78" customFormat="1" ht="12.75" x14ac:dyDescent="0.2">
      <c r="A50" s="23" t="s">
        <v>11</v>
      </c>
      <c r="B50" s="138" t="s">
        <v>77</v>
      </c>
      <c r="C50" s="139" t="s">
        <v>77</v>
      </c>
      <c r="D50" s="140" t="s">
        <v>77</v>
      </c>
      <c r="E50" s="37">
        <v>1745</v>
      </c>
      <c r="F50" s="37">
        <v>1514</v>
      </c>
      <c r="G50" s="37">
        <v>231</v>
      </c>
      <c r="H50" s="138" t="s">
        <v>77</v>
      </c>
      <c r="I50" s="139" t="s">
        <v>77</v>
      </c>
      <c r="J50" s="140" t="s">
        <v>77</v>
      </c>
      <c r="K50" s="138" t="s">
        <v>77</v>
      </c>
      <c r="L50" s="139" t="s">
        <v>77</v>
      </c>
      <c r="M50" s="140" t="s">
        <v>77</v>
      </c>
      <c r="N50" s="141">
        <f>SUM(O50:P50)</f>
        <v>1307</v>
      </c>
      <c r="O50" s="142">
        <v>807</v>
      </c>
      <c r="P50" s="143">
        <v>500</v>
      </c>
      <c r="Q50" s="141" t="s">
        <v>129</v>
      </c>
      <c r="R50" s="142">
        <f>SUM(R51:R55)</f>
        <v>4778</v>
      </c>
      <c r="S50" s="143">
        <f>SUM(S51:S55)</f>
        <v>1631</v>
      </c>
      <c r="T50" s="138" t="s">
        <v>77</v>
      </c>
      <c r="U50" s="139" t="s">
        <v>77</v>
      </c>
      <c r="V50" s="139" t="s">
        <v>77</v>
      </c>
      <c r="W50" s="160" t="s">
        <v>12</v>
      </c>
    </row>
    <row r="51" spans="1:23" s="78" customFormat="1" ht="12.75" x14ac:dyDescent="0.2">
      <c r="A51" s="26" t="s">
        <v>127</v>
      </c>
      <c r="B51" s="138" t="s">
        <v>77</v>
      </c>
      <c r="C51" s="139" t="s">
        <v>77</v>
      </c>
      <c r="D51" s="140" t="s">
        <v>77</v>
      </c>
      <c r="E51" s="37">
        <v>476</v>
      </c>
      <c r="F51" s="37">
        <v>413</v>
      </c>
      <c r="G51" s="37">
        <v>63</v>
      </c>
      <c r="H51" s="138" t="s">
        <v>77</v>
      </c>
      <c r="I51" s="139" t="s">
        <v>77</v>
      </c>
      <c r="J51" s="140" t="s">
        <v>77</v>
      </c>
      <c r="K51" s="138" t="s">
        <v>77</v>
      </c>
      <c r="L51" s="139" t="s">
        <v>77</v>
      </c>
      <c r="M51" s="140" t="s">
        <v>77</v>
      </c>
      <c r="N51" s="141">
        <f t="shared" ref="N51:N56" si="4">SUM(O51:P51)</f>
        <v>437</v>
      </c>
      <c r="O51" s="142">
        <v>281</v>
      </c>
      <c r="P51" s="143">
        <v>156</v>
      </c>
      <c r="Q51" s="141">
        <v>1501</v>
      </c>
      <c r="R51" s="142">
        <v>1172</v>
      </c>
      <c r="S51" s="143">
        <v>329</v>
      </c>
      <c r="T51" s="138" t="s">
        <v>77</v>
      </c>
      <c r="U51" s="139" t="s">
        <v>77</v>
      </c>
      <c r="V51" s="139" t="s">
        <v>77</v>
      </c>
      <c r="W51" s="161" t="s">
        <v>64</v>
      </c>
    </row>
    <row r="52" spans="1:23" s="79" customFormat="1" ht="12.75" x14ac:dyDescent="0.2">
      <c r="A52" s="26" t="s">
        <v>109</v>
      </c>
      <c r="B52" s="138" t="s">
        <v>77</v>
      </c>
      <c r="C52" s="139" t="s">
        <v>77</v>
      </c>
      <c r="D52" s="140" t="s">
        <v>77</v>
      </c>
      <c r="E52" s="37">
        <v>614</v>
      </c>
      <c r="F52" s="37">
        <v>520</v>
      </c>
      <c r="G52" s="37">
        <v>94</v>
      </c>
      <c r="H52" s="138" t="s">
        <v>77</v>
      </c>
      <c r="I52" s="139" t="s">
        <v>77</v>
      </c>
      <c r="J52" s="140" t="s">
        <v>77</v>
      </c>
      <c r="K52" s="138" t="s">
        <v>77</v>
      </c>
      <c r="L52" s="139" t="s">
        <v>77</v>
      </c>
      <c r="M52" s="140" t="s">
        <v>77</v>
      </c>
      <c r="N52" s="141">
        <f t="shared" si="4"/>
        <v>410</v>
      </c>
      <c r="O52" s="142">
        <v>249</v>
      </c>
      <c r="P52" s="143">
        <v>161</v>
      </c>
      <c r="Q52" s="141">
        <v>2417</v>
      </c>
      <c r="R52" s="142">
        <v>1832</v>
      </c>
      <c r="S52" s="143">
        <v>585</v>
      </c>
      <c r="T52" s="138" t="s">
        <v>77</v>
      </c>
      <c r="U52" s="139" t="s">
        <v>77</v>
      </c>
      <c r="V52" s="139" t="s">
        <v>77</v>
      </c>
      <c r="W52" s="161" t="s">
        <v>65</v>
      </c>
    </row>
    <row r="53" spans="1:23" s="78" customFormat="1" ht="12.75" x14ac:dyDescent="0.2">
      <c r="A53" s="26" t="s">
        <v>62</v>
      </c>
      <c r="B53" s="138" t="s">
        <v>77</v>
      </c>
      <c r="C53" s="139" t="s">
        <v>77</v>
      </c>
      <c r="D53" s="140" t="s">
        <v>77</v>
      </c>
      <c r="E53" s="37">
        <v>266</v>
      </c>
      <c r="F53" s="37">
        <v>232</v>
      </c>
      <c r="G53" s="37">
        <v>34</v>
      </c>
      <c r="H53" s="138" t="s">
        <v>77</v>
      </c>
      <c r="I53" s="139" t="s">
        <v>77</v>
      </c>
      <c r="J53" s="140" t="s">
        <v>77</v>
      </c>
      <c r="K53" s="138" t="s">
        <v>77</v>
      </c>
      <c r="L53" s="139" t="s">
        <v>77</v>
      </c>
      <c r="M53" s="140" t="s">
        <v>77</v>
      </c>
      <c r="N53" s="141">
        <f t="shared" si="4"/>
        <v>203</v>
      </c>
      <c r="O53" s="142">
        <v>117</v>
      </c>
      <c r="P53" s="143">
        <v>86</v>
      </c>
      <c r="Q53" s="141">
        <v>1115</v>
      </c>
      <c r="R53" s="142">
        <v>797</v>
      </c>
      <c r="S53" s="143">
        <v>318</v>
      </c>
      <c r="T53" s="138" t="s">
        <v>77</v>
      </c>
      <c r="U53" s="139" t="s">
        <v>77</v>
      </c>
      <c r="V53" s="139" t="s">
        <v>77</v>
      </c>
      <c r="W53" s="161" t="s">
        <v>66</v>
      </c>
    </row>
    <row r="54" spans="1:23" s="38" customFormat="1" ht="12.75" x14ac:dyDescent="0.2">
      <c r="A54" s="26" t="s">
        <v>63</v>
      </c>
      <c r="B54" s="138" t="s">
        <v>77</v>
      </c>
      <c r="C54" s="139" t="s">
        <v>77</v>
      </c>
      <c r="D54" s="140" t="s">
        <v>77</v>
      </c>
      <c r="E54" s="37">
        <v>257</v>
      </c>
      <c r="F54" s="37">
        <v>232</v>
      </c>
      <c r="G54" s="37">
        <v>25</v>
      </c>
      <c r="H54" s="138" t="s">
        <v>77</v>
      </c>
      <c r="I54" s="139" t="s">
        <v>77</v>
      </c>
      <c r="J54" s="140" t="s">
        <v>77</v>
      </c>
      <c r="K54" s="138" t="s">
        <v>77</v>
      </c>
      <c r="L54" s="139" t="s">
        <v>77</v>
      </c>
      <c r="M54" s="140" t="s">
        <v>77</v>
      </c>
      <c r="N54" s="141">
        <f t="shared" si="4"/>
        <v>165</v>
      </c>
      <c r="O54" s="142">
        <v>95</v>
      </c>
      <c r="P54" s="143">
        <v>70</v>
      </c>
      <c r="Q54" s="141">
        <v>882</v>
      </c>
      <c r="R54" s="142">
        <v>625</v>
      </c>
      <c r="S54" s="143">
        <v>257</v>
      </c>
      <c r="T54" s="138" t="s">
        <v>77</v>
      </c>
      <c r="U54" s="139" t="s">
        <v>77</v>
      </c>
      <c r="V54" s="139" t="s">
        <v>77</v>
      </c>
      <c r="W54" s="161" t="s">
        <v>67</v>
      </c>
    </row>
    <row r="55" spans="1:23" s="78" customFormat="1" ht="12.75" x14ac:dyDescent="0.2">
      <c r="A55" s="26" t="s">
        <v>124</v>
      </c>
      <c r="B55" s="138" t="s">
        <v>77</v>
      </c>
      <c r="C55" s="139" t="s">
        <v>77</v>
      </c>
      <c r="D55" s="140" t="s">
        <v>77</v>
      </c>
      <c r="E55" s="37">
        <v>125</v>
      </c>
      <c r="F55" s="37">
        <v>111</v>
      </c>
      <c r="G55" s="37">
        <v>14</v>
      </c>
      <c r="H55" s="138" t="s">
        <v>77</v>
      </c>
      <c r="I55" s="139" t="s">
        <v>77</v>
      </c>
      <c r="J55" s="140" t="s">
        <v>77</v>
      </c>
      <c r="K55" s="138" t="s">
        <v>77</v>
      </c>
      <c r="L55" s="139" t="s">
        <v>77</v>
      </c>
      <c r="M55" s="140" t="s">
        <v>77</v>
      </c>
      <c r="N55" s="141">
        <f t="shared" si="4"/>
        <v>70</v>
      </c>
      <c r="O55" s="142">
        <v>54</v>
      </c>
      <c r="P55" s="143">
        <v>16</v>
      </c>
      <c r="Q55" s="141">
        <v>494</v>
      </c>
      <c r="R55" s="142">
        <v>352</v>
      </c>
      <c r="S55" s="143">
        <v>142</v>
      </c>
      <c r="T55" s="138" t="s">
        <v>77</v>
      </c>
      <c r="U55" s="139" t="s">
        <v>77</v>
      </c>
      <c r="V55" s="139" t="s">
        <v>77</v>
      </c>
      <c r="W55" s="161" t="s">
        <v>125</v>
      </c>
    </row>
    <row r="56" spans="1:23" s="78" customFormat="1" ht="13.5" thickBot="1" x14ac:dyDescent="0.25">
      <c r="A56" s="27" t="s">
        <v>76</v>
      </c>
      <c r="B56" s="144" t="s">
        <v>77</v>
      </c>
      <c r="C56" s="145" t="s">
        <v>77</v>
      </c>
      <c r="D56" s="146" t="s">
        <v>77</v>
      </c>
      <c r="E56" s="137">
        <v>7</v>
      </c>
      <c r="F56" s="137">
        <v>6</v>
      </c>
      <c r="G56" s="137">
        <v>1</v>
      </c>
      <c r="H56" s="144" t="s">
        <v>77</v>
      </c>
      <c r="I56" s="145" t="s">
        <v>77</v>
      </c>
      <c r="J56" s="146" t="s">
        <v>77</v>
      </c>
      <c r="K56" s="144" t="s">
        <v>77</v>
      </c>
      <c r="L56" s="145" t="s">
        <v>77</v>
      </c>
      <c r="M56" s="146" t="s">
        <v>77</v>
      </c>
      <c r="N56" s="147">
        <f t="shared" si="4"/>
        <v>22</v>
      </c>
      <c r="O56" s="148">
        <v>11</v>
      </c>
      <c r="P56" s="149">
        <v>11</v>
      </c>
      <c r="Q56" s="147">
        <v>0</v>
      </c>
      <c r="R56" s="148">
        <v>0</v>
      </c>
      <c r="S56" s="149">
        <v>0</v>
      </c>
      <c r="T56" s="144" t="s">
        <v>77</v>
      </c>
      <c r="U56" s="145" t="s">
        <v>77</v>
      </c>
      <c r="V56" s="145" t="s">
        <v>77</v>
      </c>
      <c r="W56" s="253" t="s">
        <v>68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rowBreaks count="1" manualBreakCount="1">
    <brk id="48" max="22" man="1"/>
  </rowBreaks>
  <colBreaks count="1" manualBreakCount="1">
    <brk id="12" max="10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W50"/>
  <sheetViews>
    <sheetView showGridLines="0" rightToLeft="1" tabSelected="1" view="pageBreakPreview" zoomScaleNormal="70" zoomScaleSheetLayoutView="100" workbookViewId="0">
      <selection activeCell="J5" sqref="J5"/>
    </sheetView>
  </sheetViews>
  <sheetFormatPr defaultRowHeight="15" x14ac:dyDescent="0.25"/>
  <cols>
    <col min="1" max="1" width="13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5.7109375" style="1" customWidth="1"/>
    <col min="24" max="16384" width="9.140625" style="1"/>
  </cols>
  <sheetData>
    <row r="1" spans="1:23" s="30" customFormat="1" ht="15.75" x14ac:dyDescent="0.25">
      <c r="A1" s="86" t="s">
        <v>170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171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ht="15.75" thickBot="1" x14ac:dyDescent="0.3">
      <c r="A3" s="13" t="s">
        <v>70</v>
      </c>
      <c r="W3" s="2" t="s">
        <v>71</v>
      </c>
    </row>
    <row r="4" spans="1:23" ht="24" customHeight="1" x14ac:dyDescent="0.25">
      <c r="A4" s="263" t="s">
        <v>89</v>
      </c>
      <c r="B4" s="24" t="s">
        <v>0</v>
      </c>
      <c r="C4" s="108"/>
      <c r="D4" s="109"/>
      <c r="E4" s="24" t="s">
        <v>94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16</v>
      </c>
      <c r="R4" s="108"/>
      <c r="S4" s="109"/>
      <c r="T4" s="266" t="s">
        <v>73</v>
      </c>
      <c r="U4" s="267"/>
      <c r="V4" s="268"/>
      <c r="W4" s="280" t="s">
        <v>91</v>
      </c>
    </row>
    <row r="5" spans="1:23" ht="24" customHeight="1" x14ac:dyDescent="0.25">
      <c r="A5" s="264"/>
      <c r="B5" s="31" t="s">
        <v>5</v>
      </c>
      <c r="C5" s="110"/>
      <c r="D5" s="111"/>
      <c r="E5" s="31" t="s">
        <v>95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10</v>
      </c>
      <c r="R5" s="110"/>
      <c r="S5" s="111"/>
      <c r="T5" s="269"/>
      <c r="U5" s="270"/>
      <c r="V5" s="271"/>
      <c r="W5" s="281"/>
    </row>
    <row r="6" spans="1:23" ht="26.25" x14ac:dyDescent="0.25">
      <c r="A6" s="264"/>
      <c r="B6" s="124" t="s">
        <v>11</v>
      </c>
      <c r="C6" s="125" t="s">
        <v>13</v>
      </c>
      <c r="D6" s="126" t="s">
        <v>72</v>
      </c>
      <c r="E6" s="124" t="s">
        <v>11</v>
      </c>
      <c r="F6" s="125" t="s">
        <v>13</v>
      </c>
      <c r="G6" s="126" t="s">
        <v>72</v>
      </c>
      <c r="H6" s="124" t="s">
        <v>11</v>
      </c>
      <c r="I6" s="125" t="s">
        <v>13</v>
      </c>
      <c r="J6" s="126" t="s">
        <v>72</v>
      </c>
      <c r="K6" s="124" t="s">
        <v>11</v>
      </c>
      <c r="L6" s="125" t="s">
        <v>13</v>
      </c>
      <c r="M6" s="126" t="s">
        <v>72</v>
      </c>
      <c r="N6" s="124" t="s">
        <v>11</v>
      </c>
      <c r="O6" s="125" t="s">
        <v>13</v>
      </c>
      <c r="P6" s="126" t="s">
        <v>72</v>
      </c>
      <c r="Q6" s="124" t="s">
        <v>11</v>
      </c>
      <c r="R6" s="125" t="s">
        <v>13</v>
      </c>
      <c r="S6" s="126" t="s">
        <v>72</v>
      </c>
      <c r="T6" s="124" t="s">
        <v>11</v>
      </c>
      <c r="U6" s="125" t="s">
        <v>13</v>
      </c>
      <c r="V6" s="126" t="s">
        <v>72</v>
      </c>
      <c r="W6" s="281"/>
    </row>
    <row r="7" spans="1:23" ht="26.25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x14ac:dyDescent="0.25">
      <c r="A8" s="62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21"/>
      <c r="U8" s="21"/>
      <c r="V8" s="21"/>
      <c r="W8" s="63">
        <v>2010</v>
      </c>
    </row>
    <row r="9" spans="1:23" s="78" customFormat="1" ht="12.75" x14ac:dyDescent="0.2">
      <c r="A9" s="23" t="s">
        <v>11</v>
      </c>
      <c r="B9" s="138" t="s">
        <v>77</v>
      </c>
      <c r="C9" s="139" t="s">
        <v>77</v>
      </c>
      <c r="D9" s="140" t="s">
        <v>77</v>
      </c>
      <c r="E9" s="151">
        <f>SUM(F9:G9)</f>
        <v>1569</v>
      </c>
      <c r="F9" s="151">
        <f>SUM(F10:F14)</f>
        <v>1403</v>
      </c>
      <c r="G9" s="151">
        <f>SUM(G10:G14)</f>
        <v>166</v>
      </c>
      <c r="H9" s="138" t="s">
        <v>77</v>
      </c>
      <c r="I9" s="139" t="s">
        <v>77</v>
      </c>
      <c r="J9" s="140" t="s">
        <v>77</v>
      </c>
      <c r="K9" s="138" t="s">
        <v>77</v>
      </c>
      <c r="L9" s="139" t="s">
        <v>77</v>
      </c>
      <c r="M9" s="140" t="s">
        <v>77</v>
      </c>
      <c r="N9" s="135">
        <v>1172</v>
      </c>
      <c r="O9" s="37">
        <v>820</v>
      </c>
      <c r="P9" s="136">
        <v>352</v>
      </c>
      <c r="Q9" s="37">
        <v>5965</v>
      </c>
      <c r="R9" s="37">
        <v>4512</v>
      </c>
      <c r="S9" s="37">
        <v>1453</v>
      </c>
      <c r="T9" s="138" t="s">
        <v>77</v>
      </c>
      <c r="U9" s="139" t="s">
        <v>77</v>
      </c>
      <c r="V9" s="140" t="s">
        <v>77</v>
      </c>
      <c r="W9" s="33" t="s">
        <v>12</v>
      </c>
    </row>
    <row r="10" spans="1:23" s="168" customFormat="1" ht="12.75" x14ac:dyDescent="0.2">
      <c r="A10" s="26" t="s">
        <v>54</v>
      </c>
      <c r="B10" s="138" t="s">
        <v>77</v>
      </c>
      <c r="C10" s="139" t="s">
        <v>77</v>
      </c>
      <c r="D10" s="140" t="s">
        <v>77</v>
      </c>
      <c r="E10" s="151">
        <f>SUM(F10:G10)</f>
        <v>491</v>
      </c>
      <c r="F10" s="151">
        <v>472</v>
      </c>
      <c r="G10" s="151">
        <v>19</v>
      </c>
      <c r="H10" s="138" t="s">
        <v>77</v>
      </c>
      <c r="I10" s="139" t="s">
        <v>77</v>
      </c>
      <c r="J10" s="140" t="s">
        <v>77</v>
      </c>
      <c r="K10" s="138" t="s">
        <v>77</v>
      </c>
      <c r="L10" s="139" t="s">
        <v>77</v>
      </c>
      <c r="M10" s="140" t="s">
        <v>77</v>
      </c>
      <c r="N10" s="135">
        <v>571</v>
      </c>
      <c r="O10" s="37">
        <v>414</v>
      </c>
      <c r="P10" s="136">
        <v>157</v>
      </c>
      <c r="Q10" s="37">
        <v>3444</v>
      </c>
      <c r="R10" s="37">
        <v>2744</v>
      </c>
      <c r="S10" s="37">
        <v>700</v>
      </c>
      <c r="T10" s="138" t="s">
        <v>77</v>
      </c>
      <c r="U10" s="139" t="s">
        <v>77</v>
      </c>
      <c r="V10" s="140" t="s">
        <v>77</v>
      </c>
      <c r="W10" s="65" t="s">
        <v>58</v>
      </c>
    </row>
    <row r="11" spans="1:23" s="78" customFormat="1" ht="12.75" x14ac:dyDescent="0.2">
      <c r="A11" s="26" t="s">
        <v>55</v>
      </c>
      <c r="B11" s="138" t="s">
        <v>77</v>
      </c>
      <c r="C11" s="139" t="s">
        <v>77</v>
      </c>
      <c r="D11" s="140" t="s">
        <v>77</v>
      </c>
      <c r="E11" s="151">
        <f t="shared" ref="E11:E14" si="0">SUM(F11:G11)</f>
        <v>141</v>
      </c>
      <c r="F11" s="151">
        <v>134</v>
      </c>
      <c r="G11" s="151">
        <v>7</v>
      </c>
      <c r="H11" s="138" t="s">
        <v>77</v>
      </c>
      <c r="I11" s="139" t="s">
        <v>77</v>
      </c>
      <c r="J11" s="140" t="s">
        <v>77</v>
      </c>
      <c r="K11" s="138" t="s">
        <v>77</v>
      </c>
      <c r="L11" s="139" t="s">
        <v>77</v>
      </c>
      <c r="M11" s="140" t="s">
        <v>77</v>
      </c>
      <c r="N11" s="135">
        <v>498</v>
      </c>
      <c r="O11" s="37">
        <v>344</v>
      </c>
      <c r="P11" s="136">
        <v>154</v>
      </c>
      <c r="Q11" s="37">
        <v>2305</v>
      </c>
      <c r="R11" s="37">
        <v>1624</v>
      </c>
      <c r="S11" s="37">
        <v>681</v>
      </c>
      <c r="T11" s="138" t="s">
        <v>77</v>
      </c>
      <c r="U11" s="139" t="s">
        <v>77</v>
      </c>
      <c r="V11" s="140" t="s">
        <v>77</v>
      </c>
      <c r="W11" s="65" t="s">
        <v>59</v>
      </c>
    </row>
    <row r="12" spans="1:23" s="79" customFormat="1" ht="12.75" x14ac:dyDescent="0.2">
      <c r="A12" s="26" t="s">
        <v>56</v>
      </c>
      <c r="B12" s="138" t="s">
        <v>77</v>
      </c>
      <c r="C12" s="139" t="s">
        <v>77</v>
      </c>
      <c r="D12" s="140" t="s">
        <v>77</v>
      </c>
      <c r="E12" s="151">
        <f t="shared" si="0"/>
        <v>7</v>
      </c>
      <c r="F12" s="151">
        <v>7</v>
      </c>
      <c r="G12" s="151">
        <v>0</v>
      </c>
      <c r="H12" s="138" t="s">
        <v>77</v>
      </c>
      <c r="I12" s="139" t="s">
        <v>77</v>
      </c>
      <c r="J12" s="140" t="s">
        <v>77</v>
      </c>
      <c r="K12" s="138" t="s">
        <v>77</v>
      </c>
      <c r="L12" s="139" t="s">
        <v>77</v>
      </c>
      <c r="M12" s="140" t="s">
        <v>77</v>
      </c>
      <c r="N12" s="135">
        <v>34</v>
      </c>
      <c r="O12" s="37">
        <v>26</v>
      </c>
      <c r="P12" s="136">
        <v>8</v>
      </c>
      <c r="Q12" s="37">
        <v>216</v>
      </c>
      <c r="R12" s="37">
        <v>144</v>
      </c>
      <c r="S12" s="37">
        <v>72</v>
      </c>
      <c r="T12" s="138" t="s">
        <v>77</v>
      </c>
      <c r="U12" s="139" t="s">
        <v>77</v>
      </c>
      <c r="V12" s="140" t="s">
        <v>77</v>
      </c>
      <c r="W12" s="65" t="s">
        <v>60</v>
      </c>
    </row>
    <row r="13" spans="1:23" s="78" customFormat="1" ht="12.75" x14ac:dyDescent="0.2">
      <c r="A13" s="26" t="s">
        <v>57</v>
      </c>
      <c r="B13" s="138" t="s">
        <v>77</v>
      </c>
      <c r="C13" s="139" t="s">
        <v>77</v>
      </c>
      <c r="D13" s="140" t="s">
        <v>77</v>
      </c>
      <c r="E13" s="151">
        <f t="shared" si="0"/>
        <v>123</v>
      </c>
      <c r="F13" s="151">
        <v>116</v>
      </c>
      <c r="G13" s="151">
        <v>7</v>
      </c>
      <c r="H13" s="138" t="s">
        <v>77</v>
      </c>
      <c r="I13" s="139" t="s">
        <v>77</v>
      </c>
      <c r="J13" s="140" t="s">
        <v>77</v>
      </c>
      <c r="K13" s="138" t="s">
        <v>77</v>
      </c>
      <c r="L13" s="139" t="s">
        <v>77</v>
      </c>
      <c r="M13" s="140" t="s">
        <v>77</v>
      </c>
      <c r="N13" s="135">
        <v>69</v>
      </c>
      <c r="O13" s="37">
        <v>36</v>
      </c>
      <c r="P13" s="136">
        <v>33</v>
      </c>
      <c r="Q13" s="37" t="s">
        <v>77</v>
      </c>
      <c r="R13" s="37" t="s">
        <v>77</v>
      </c>
      <c r="S13" s="37" t="s">
        <v>77</v>
      </c>
      <c r="T13" s="138" t="s">
        <v>77</v>
      </c>
      <c r="U13" s="139" t="s">
        <v>77</v>
      </c>
      <c r="V13" s="140" t="s">
        <v>77</v>
      </c>
      <c r="W13" s="65" t="s">
        <v>61</v>
      </c>
    </row>
    <row r="14" spans="1:23" s="38" customFormat="1" ht="13.5" thickBot="1" x14ac:dyDescent="0.25">
      <c r="A14" s="26" t="s">
        <v>49</v>
      </c>
      <c r="B14" s="138" t="s">
        <v>77</v>
      </c>
      <c r="C14" s="139" t="s">
        <v>77</v>
      </c>
      <c r="D14" s="140" t="s">
        <v>77</v>
      </c>
      <c r="E14" s="151">
        <f t="shared" si="0"/>
        <v>807</v>
      </c>
      <c r="F14" s="151">
        <v>674</v>
      </c>
      <c r="G14" s="151">
        <v>133</v>
      </c>
      <c r="H14" s="138" t="s">
        <v>77</v>
      </c>
      <c r="I14" s="139" t="s">
        <v>77</v>
      </c>
      <c r="J14" s="140" t="s">
        <v>77</v>
      </c>
      <c r="K14" s="138" t="s">
        <v>77</v>
      </c>
      <c r="L14" s="139" t="s">
        <v>77</v>
      </c>
      <c r="M14" s="140" t="s">
        <v>77</v>
      </c>
      <c r="N14" s="135">
        <v>0</v>
      </c>
      <c r="O14" s="37">
        <v>0</v>
      </c>
      <c r="P14" s="136">
        <v>0</v>
      </c>
      <c r="Q14" s="37">
        <v>0</v>
      </c>
      <c r="R14" s="37">
        <v>0</v>
      </c>
      <c r="S14" s="37">
        <v>0</v>
      </c>
      <c r="T14" s="138" t="s">
        <v>77</v>
      </c>
      <c r="U14" s="139" t="s">
        <v>77</v>
      </c>
      <c r="V14" s="140" t="s">
        <v>77</v>
      </c>
      <c r="W14" s="65" t="s">
        <v>53</v>
      </c>
    </row>
    <row r="15" spans="1:23" x14ac:dyDescent="0.25">
      <c r="A15" s="62">
        <v>2011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21"/>
      <c r="U15" s="21"/>
      <c r="V15" s="21"/>
      <c r="W15" s="63">
        <v>2011</v>
      </c>
    </row>
    <row r="16" spans="1:23" s="78" customFormat="1" ht="12.75" x14ac:dyDescent="0.2">
      <c r="A16" s="23" t="s">
        <v>11</v>
      </c>
      <c r="B16" s="138" t="s">
        <v>77</v>
      </c>
      <c r="C16" s="139" t="s">
        <v>77</v>
      </c>
      <c r="D16" s="140" t="s">
        <v>77</v>
      </c>
      <c r="E16" s="37">
        <v>1408</v>
      </c>
      <c r="F16" s="37">
        <v>1236</v>
      </c>
      <c r="G16" s="37">
        <v>172</v>
      </c>
      <c r="H16" s="138" t="s">
        <v>77</v>
      </c>
      <c r="I16" s="139" t="s">
        <v>77</v>
      </c>
      <c r="J16" s="140" t="s">
        <v>77</v>
      </c>
      <c r="K16" s="138" t="s">
        <v>77</v>
      </c>
      <c r="L16" s="139" t="s">
        <v>77</v>
      </c>
      <c r="M16" s="140" t="s">
        <v>77</v>
      </c>
      <c r="N16" s="135">
        <v>1108</v>
      </c>
      <c r="O16" s="37">
        <v>754</v>
      </c>
      <c r="P16" s="136">
        <v>354</v>
      </c>
      <c r="Q16" s="37">
        <v>6254</v>
      </c>
      <c r="R16" s="37">
        <v>4535</v>
      </c>
      <c r="S16" s="37">
        <v>1719</v>
      </c>
      <c r="T16" s="138" t="s">
        <v>77</v>
      </c>
      <c r="U16" s="139" t="s">
        <v>77</v>
      </c>
      <c r="V16" s="140" t="s">
        <v>77</v>
      </c>
      <c r="W16" s="68" t="s">
        <v>12</v>
      </c>
    </row>
    <row r="17" spans="1:23" s="168" customFormat="1" ht="12.75" x14ac:dyDescent="0.2">
      <c r="A17" s="26" t="s">
        <v>54</v>
      </c>
      <c r="B17" s="138" t="s">
        <v>77</v>
      </c>
      <c r="C17" s="139" t="s">
        <v>77</v>
      </c>
      <c r="D17" s="140" t="s">
        <v>77</v>
      </c>
      <c r="E17" s="37">
        <v>576</v>
      </c>
      <c r="F17" s="37">
        <v>532</v>
      </c>
      <c r="G17" s="37">
        <v>44</v>
      </c>
      <c r="H17" s="138" t="s">
        <v>77</v>
      </c>
      <c r="I17" s="139" t="s">
        <v>77</v>
      </c>
      <c r="J17" s="140" t="s">
        <v>77</v>
      </c>
      <c r="K17" s="138" t="s">
        <v>77</v>
      </c>
      <c r="L17" s="139" t="s">
        <v>77</v>
      </c>
      <c r="M17" s="140" t="s">
        <v>77</v>
      </c>
      <c r="N17" s="135">
        <v>546</v>
      </c>
      <c r="O17" s="37">
        <v>391</v>
      </c>
      <c r="P17" s="136">
        <v>155</v>
      </c>
      <c r="Q17" s="37">
        <v>3557</v>
      </c>
      <c r="R17" s="37">
        <v>2725</v>
      </c>
      <c r="S17" s="37">
        <v>832</v>
      </c>
      <c r="T17" s="138" t="s">
        <v>77</v>
      </c>
      <c r="U17" s="139" t="s">
        <v>77</v>
      </c>
      <c r="V17" s="140" t="s">
        <v>77</v>
      </c>
      <c r="W17" s="65" t="s">
        <v>58</v>
      </c>
    </row>
    <row r="18" spans="1:23" s="78" customFormat="1" ht="12.75" x14ac:dyDescent="0.2">
      <c r="A18" s="26" t="s">
        <v>55</v>
      </c>
      <c r="B18" s="138" t="s">
        <v>77</v>
      </c>
      <c r="C18" s="139" t="s">
        <v>77</v>
      </c>
      <c r="D18" s="140" t="s">
        <v>77</v>
      </c>
      <c r="E18" s="37">
        <v>197</v>
      </c>
      <c r="F18" s="37">
        <v>169</v>
      </c>
      <c r="G18" s="37">
        <v>28</v>
      </c>
      <c r="H18" s="138" t="s">
        <v>77</v>
      </c>
      <c r="I18" s="139" t="s">
        <v>77</v>
      </c>
      <c r="J18" s="140" t="s">
        <v>77</v>
      </c>
      <c r="K18" s="138" t="s">
        <v>77</v>
      </c>
      <c r="L18" s="139" t="s">
        <v>77</v>
      </c>
      <c r="M18" s="140" t="s">
        <v>77</v>
      </c>
      <c r="N18" s="135">
        <v>327</v>
      </c>
      <c r="O18" s="37">
        <v>232</v>
      </c>
      <c r="P18" s="136">
        <v>95</v>
      </c>
      <c r="Q18" s="37">
        <v>2465</v>
      </c>
      <c r="R18" s="37">
        <v>1644</v>
      </c>
      <c r="S18" s="37">
        <v>821</v>
      </c>
      <c r="T18" s="138" t="s">
        <v>77</v>
      </c>
      <c r="U18" s="139" t="s">
        <v>77</v>
      </c>
      <c r="V18" s="140" t="s">
        <v>77</v>
      </c>
      <c r="W18" s="65" t="s">
        <v>59</v>
      </c>
    </row>
    <row r="19" spans="1:23" s="79" customFormat="1" ht="12.75" x14ac:dyDescent="0.2">
      <c r="A19" s="26" t="s">
        <v>56</v>
      </c>
      <c r="B19" s="138" t="s">
        <v>77</v>
      </c>
      <c r="C19" s="139" t="s">
        <v>77</v>
      </c>
      <c r="D19" s="140" t="s">
        <v>77</v>
      </c>
      <c r="E19" s="37">
        <v>29</v>
      </c>
      <c r="F19" s="37">
        <v>26</v>
      </c>
      <c r="G19" s="37">
        <v>3</v>
      </c>
      <c r="H19" s="138" t="s">
        <v>77</v>
      </c>
      <c r="I19" s="139" t="s">
        <v>77</v>
      </c>
      <c r="J19" s="140" t="s">
        <v>77</v>
      </c>
      <c r="K19" s="138" t="s">
        <v>77</v>
      </c>
      <c r="L19" s="139" t="s">
        <v>77</v>
      </c>
      <c r="M19" s="140" t="s">
        <v>77</v>
      </c>
      <c r="N19" s="135">
        <v>40</v>
      </c>
      <c r="O19" s="37">
        <v>27</v>
      </c>
      <c r="P19" s="136">
        <v>13</v>
      </c>
      <c r="Q19" s="37">
        <v>232</v>
      </c>
      <c r="R19" s="37">
        <v>166</v>
      </c>
      <c r="S19" s="37">
        <v>66</v>
      </c>
      <c r="T19" s="138" t="s">
        <v>77</v>
      </c>
      <c r="U19" s="139" t="s">
        <v>77</v>
      </c>
      <c r="V19" s="140" t="s">
        <v>77</v>
      </c>
      <c r="W19" s="65" t="s">
        <v>60</v>
      </c>
    </row>
    <row r="20" spans="1:23" s="78" customFormat="1" ht="12.75" x14ac:dyDescent="0.2">
      <c r="A20" s="26" t="s">
        <v>57</v>
      </c>
      <c r="B20" s="138" t="s">
        <v>77</v>
      </c>
      <c r="C20" s="139" t="s">
        <v>77</v>
      </c>
      <c r="D20" s="140" t="s">
        <v>77</v>
      </c>
      <c r="E20" s="37">
        <v>164</v>
      </c>
      <c r="F20" s="37">
        <v>145</v>
      </c>
      <c r="G20" s="37">
        <v>19</v>
      </c>
      <c r="H20" s="138" t="s">
        <v>77</v>
      </c>
      <c r="I20" s="139" t="s">
        <v>77</v>
      </c>
      <c r="J20" s="140" t="s">
        <v>77</v>
      </c>
      <c r="K20" s="138" t="s">
        <v>77</v>
      </c>
      <c r="L20" s="139" t="s">
        <v>77</v>
      </c>
      <c r="M20" s="140" t="s">
        <v>77</v>
      </c>
      <c r="N20" s="135">
        <v>195</v>
      </c>
      <c r="O20" s="37">
        <v>104</v>
      </c>
      <c r="P20" s="136">
        <v>91</v>
      </c>
      <c r="Q20" s="37" t="s">
        <v>77</v>
      </c>
      <c r="R20" s="37" t="s">
        <v>77</v>
      </c>
      <c r="S20" s="37" t="s">
        <v>77</v>
      </c>
      <c r="T20" s="138" t="s">
        <v>77</v>
      </c>
      <c r="U20" s="139" t="s">
        <v>77</v>
      </c>
      <c r="V20" s="140" t="s">
        <v>77</v>
      </c>
      <c r="W20" s="65" t="s">
        <v>61</v>
      </c>
    </row>
    <row r="21" spans="1:23" s="38" customFormat="1" ht="13.5" thickBot="1" x14ac:dyDescent="0.25">
      <c r="A21" s="26" t="s">
        <v>49</v>
      </c>
      <c r="B21" s="138" t="s">
        <v>77</v>
      </c>
      <c r="C21" s="139" t="s">
        <v>77</v>
      </c>
      <c r="D21" s="140" t="s">
        <v>77</v>
      </c>
      <c r="E21" s="37">
        <v>442</v>
      </c>
      <c r="F21" s="37">
        <v>364</v>
      </c>
      <c r="G21" s="37">
        <v>78</v>
      </c>
      <c r="H21" s="138" t="s">
        <v>77</v>
      </c>
      <c r="I21" s="139" t="s">
        <v>77</v>
      </c>
      <c r="J21" s="140" t="s">
        <v>77</v>
      </c>
      <c r="K21" s="138" t="s">
        <v>77</v>
      </c>
      <c r="L21" s="139" t="s">
        <v>77</v>
      </c>
      <c r="M21" s="140" t="s">
        <v>77</v>
      </c>
      <c r="N21" s="135">
        <v>0</v>
      </c>
      <c r="O21" s="37">
        <v>0</v>
      </c>
      <c r="P21" s="136">
        <v>0</v>
      </c>
      <c r="Q21" s="37">
        <v>0</v>
      </c>
      <c r="R21" s="37">
        <v>0</v>
      </c>
      <c r="S21" s="37">
        <v>0</v>
      </c>
      <c r="T21" s="138" t="s">
        <v>77</v>
      </c>
      <c r="U21" s="139" t="s">
        <v>77</v>
      </c>
      <c r="V21" s="140" t="s">
        <v>77</v>
      </c>
      <c r="W21" s="65" t="s">
        <v>53</v>
      </c>
    </row>
    <row r="22" spans="1:23" x14ac:dyDescent="0.25">
      <c r="A22" s="62">
        <v>2012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21"/>
      <c r="U22" s="21"/>
      <c r="V22" s="21"/>
      <c r="W22" s="63">
        <v>2012</v>
      </c>
    </row>
    <row r="23" spans="1:23" s="78" customFormat="1" ht="12.75" x14ac:dyDescent="0.2">
      <c r="A23" s="23" t="s">
        <v>11</v>
      </c>
      <c r="B23" s="138" t="s">
        <v>77</v>
      </c>
      <c r="C23" s="139" t="s">
        <v>77</v>
      </c>
      <c r="D23" s="140" t="s">
        <v>77</v>
      </c>
      <c r="E23" s="37">
        <v>1649</v>
      </c>
      <c r="F23" s="37">
        <v>1458</v>
      </c>
      <c r="G23" s="37">
        <v>191</v>
      </c>
      <c r="H23" s="138" t="s">
        <v>77</v>
      </c>
      <c r="I23" s="139" t="s">
        <v>77</v>
      </c>
      <c r="J23" s="140" t="s">
        <v>77</v>
      </c>
      <c r="K23" s="138" t="s">
        <v>77</v>
      </c>
      <c r="L23" s="139" t="s">
        <v>77</v>
      </c>
      <c r="M23" s="140" t="s">
        <v>77</v>
      </c>
      <c r="N23" s="135">
        <v>1420</v>
      </c>
      <c r="O23" s="37">
        <v>835</v>
      </c>
      <c r="P23" s="136">
        <v>585</v>
      </c>
      <c r="Q23" s="37">
        <f>SUM(R23:S23)</f>
        <v>6672</v>
      </c>
      <c r="R23" s="37">
        <f>SUM(R24:R26)</f>
        <v>4866</v>
      </c>
      <c r="S23" s="37">
        <f>SUM(S24:S26)</f>
        <v>1806</v>
      </c>
      <c r="T23" s="138" t="s">
        <v>77</v>
      </c>
      <c r="U23" s="139" t="s">
        <v>77</v>
      </c>
      <c r="V23" s="140" t="s">
        <v>77</v>
      </c>
      <c r="W23" s="68" t="s">
        <v>12</v>
      </c>
    </row>
    <row r="24" spans="1:23" s="168" customFormat="1" ht="12.75" x14ac:dyDescent="0.2">
      <c r="A24" s="26" t="s">
        <v>54</v>
      </c>
      <c r="B24" s="138" t="s">
        <v>77</v>
      </c>
      <c r="C24" s="139" t="s">
        <v>77</v>
      </c>
      <c r="D24" s="140" t="s">
        <v>77</v>
      </c>
      <c r="E24" s="37">
        <v>958</v>
      </c>
      <c r="F24" s="37">
        <v>854</v>
      </c>
      <c r="G24" s="37">
        <v>104</v>
      </c>
      <c r="H24" s="138" t="s">
        <v>77</v>
      </c>
      <c r="I24" s="139" t="s">
        <v>77</v>
      </c>
      <c r="J24" s="140" t="s">
        <v>77</v>
      </c>
      <c r="K24" s="138" t="s">
        <v>77</v>
      </c>
      <c r="L24" s="139" t="s">
        <v>77</v>
      </c>
      <c r="M24" s="140" t="s">
        <v>77</v>
      </c>
      <c r="N24" s="135">
        <v>667</v>
      </c>
      <c r="O24" s="37">
        <v>410</v>
      </c>
      <c r="P24" s="136">
        <v>257</v>
      </c>
      <c r="Q24" s="37">
        <f t="shared" ref="Q24:Q26" si="1">SUM(R24:S24)</f>
        <v>3770</v>
      </c>
      <c r="R24" s="37">
        <v>2859</v>
      </c>
      <c r="S24" s="37">
        <v>911</v>
      </c>
      <c r="T24" s="138" t="s">
        <v>77</v>
      </c>
      <c r="U24" s="139" t="s">
        <v>77</v>
      </c>
      <c r="V24" s="140" t="s">
        <v>77</v>
      </c>
      <c r="W24" s="65" t="s">
        <v>58</v>
      </c>
    </row>
    <row r="25" spans="1:23" s="78" customFormat="1" ht="12.75" x14ac:dyDescent="0.2">
      <c r="A25" s="26" t="s">
        <v>55</v>
      </c>
      <c r="B25" s="138" t="s">
        <v>77</v>
      </c>
      <c r="C25" s="139" t="s">
        <v>77</v>
      </c>
      <c r="D25" s="140" t="s">
        <v>77</v>
      </c>
      <c r="E25" s="37">
        <v>346</v>
      </c>
      <c r="F25" s="37">
        <v>300</v>
      </c>
      <c r="G25" s="37">
        <v>46</v>
      </c>
      <c r="H25" s="138" t="s">
        <v>77</v>
      </c>
      <c r="I25" s="139" t="s">
        <v>77</v>
      </c>
      <c r="J25" s="140" t="s">
        <v>77</v>
      </c>
      <c r="K25" s="138" t="s">
        <v>77</v>
      </c>
      <c r="L25" s="139" t="s">
        <v>77</v>
      </c>
      <c r="M25" s="140" t="s">
        <v>77</v>
      </c>
      <c r="N25" s="135">
        <v>489</v>
      </c>
      <c r="O25" s="37">
        <v>294</v>
      </c>
      <c r="P25" s="136">
        <v>195</v>
      </c>
      <c r="Q25" s="37">
        <f t="shared" si="1"/>
        <v>2661</v>
      </c>
      <c r="R25" s="37">
        <v>1842</v>
      </c>
      <c r="S25" s="37">
        <v>819</v>
      </c>
      <c r="T25" s="138" t="s">
        <v>77</v>
      </c>
      <c r="U25" s="139" t="s">
        <v>77</v>
      </c>
      <c r="V25" s="140" t="s">
        <v>77</v>
      </c>
      <c r="W25" s="65" t="s">
        <v>59</v>
      </c>
    </row>
    <row r="26" spans="1:23" s="78" customFormat="1" ht="12.75" x14ac:dyDescent="0.2">
      <c r="A26" s="26" t="s">
        <v>56</v>
      </c>
      <c r="B26" s="138" t="s">
        <v>77</v>
      </c>
      <c r="C26" s="139" t="s">
        <v>77</v>
      </c>
      <c r="D26" s="140" t="s">
        <v>77</v>
      </c>
      <c r="E26" s="37">
        <v>49</v>
      </c>
      <c r="F26" s="37">
        <v>43</v>
      </c>
      <c r="G26" s="37">
        <v>6</v>
      </c>
      <c r="H26" s="138" t="s">
        <v>77</v>
      </c>
      <c r="I26" s="139" t="s">
        <v>77</v>
      </c>
      <c r="J26" s="140" t="s">
        <v>77</v>
      </c>
      <c r="K26" s="138" t="s">
        <v>77</v>
      </c>
      <c r="L26" s="139" t="s">
        <v>77</v>
      </c>
      <c r="M26" s="140" t="s">
        <v>77</v>
      </c>
      <c r="N26" s="135">
        <v>45</v>
      </c>
      <c r="O26" s="37">
        <v>28</v>
      </c>
      <c r="P26" s="136">
        <v>17</v>
      </c>
      <c r="Q26" s="37">
        <f t="shared" si="1"/>
        <v>241</v>
      </c>
      <c r="R26" s="37">
        <v>165</v>
      </c>
      <c r="S26" s="37">
        <v>76</v>
      </c>
      <c r="T26" s="138" t="s">
        <v>77</v>
      </c>
      <c r="U26" s="139" t="s">
        <v>77</v>
      </c>
      <c r="V26" s="140" t="s">
        <v>77</v>
      </c>
      <c r="W26" s="65" t="s">
        <v>60</v>
      </c>
    </row>
    <row r="27" spans="1:23" s="78" customFormat="1" ht="12.75" x14ac:dyDescent="0.2">
      <c r="A27" s="26" t="s">
        <v>57</v>
      </c>
      <c r="B27" s="138" t="s">
        <v>77</v>
      </c>
      <c r="C27" s="139" t="s">
        <v>77</v>
      </c>
      <c r="D27" s="140" t="s">
        <v>77</v>
      </c>
      <c r="E27" s="37">
        <v>288</v>
      </c>
      <c r="F27" s="37">
        <v>256</v>
      </c>
      <c r="G27" s="37">
        <v>32</v>
      </c>
      <c r="H27" s="138" t="s">
        <v>77</v>
      </c>
      <c r="I27" s="139" t="s">
        <v>77</v>
      </c>
      <c r="J27" s="140" t="s">
        <v>77</v>
      </c>
      <c r="K27" s="138" t="s">
        <v>77</v>
      </c>
      <c r="L27" s="139" t="s">
        <v>77</v>
      </c>
      <c r="M27" s="140" t="s">
        <v>77</v>
      </c>
      <c r="N27" s="135">
        <v>219</v>
      </c>
      <c r="O27" s="37">
        <v>103</v>
      </c>
      <c r="P27" s="136">
        <v>116</v>
      </c>
      <c r="Q27" s="37" t="s">
        <v>77</v>
      </c>
      <c r="R27" s="37" t="s">
        <v>77</v>
      </c>
      <c r="S27" s="37" t="s">
        <v>77</v>
      </c>
      <c r="T27" s="138" t="s">
        <v>77</v>
      </c>
      <c r="U27" s="139" t="s">
        <v>77</v>
      </c>
      <c r="V27" s="140" t="s">
        <v>77</v>
      </c>
      <c r="W27" s="65" t="s">
        <v>61</v>
      </c>
    </row>
    <row r="28" spans="1:23" s="78" customFormat="1" ht="13.5" thickBot="1" x14ac:dyDescent="0.25">
      <c r="A28" s="27" t="s">
        <v>49</v>
      </c>
      <c r="B28" s="144" t="s">
        <v>77</v>
      </c>
      <c r="C28" s="145" t="s">
        <v>77</v>
      </c>
      <c r="D28" s="146" t="s">
        <v>77</v>
      </c>
      <c r="E28" s="137">
        <v>8</v>
      </c>
      <c r="F28" s="137">
        <v>5</v>
      </c>
      <c r="G28" s="137">
        <v>3</v>
      </c>
      <c r="H28" s="144" t="s">
        <v>77</v>
      </c>
      <c r="I28" s="145" t="s">
        <v>77</v>
      </c>
      <c r="J28" s="146" t="s">
        <v>77</v>
      </c>
      <c r="K28" s="144" t="s">
        <v>77</v>
      </c>
      <c r="L28" s="145" t="s">
        <v>77</v>
      </c>
      <c r="M28" s="146" t="s">
        <v>77</v>
      </c>
      <c r="N28" s="185">
        <v>0</v>
      </c>
      <c r="O28" s="137">
        <v>0</v>
      </c>
      <c r="P28" s="186">
        <v>0</v>
      </c>
      <c r="Q28" s="137">
        <v>0</v>
      </c>
      <c r="R28" s="137">
        <v>0</v>
      </c>
      <c r="S28" s="137">
        <v>0</v>
      </c>
      <c r="T28" s="144" t="s">
        <v>77</v>
      </c>
      <c r="U28" s="145" t="s">
        <v>77</v>
      </c>
      <c r="V28" s="146" t="s">
        <v>77</v>
      </c>
      <c r="W28" s="66" t="s">
        <v>53</v>
      </c>
    </row>
    <row r="29" spans="1:23" x14ac:dyDescent="0.25">
      <c r="A29" s="62">
        <v>2013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63">
        <v>2013</v>
      </c>
    </row>
    <row r="30" spans="1:23" s="78" customFormat="1" ht="12.75" x14ac:dyDescent="0.2">
      <c r="A30" s="23" t="s">
        <v>11</v>
      </c>
      <c r="B30" s="138" t="s">
        <v>77</v>
      </c>
      <c r="C30" s="139" t="s">
        <v>77</v>
      </c>
      <c r="D30" s="140" t="s">
        <v>77</v>
      </c>
      <c r="E30" s="37">
        <f>SUM(E31:E35)</f>
        <v>1824</v>
      </c>
      <c r="F30" s="37">
        <f>SUM(F31:F35)</f>
        <v>1627</v>
      </c>
      <c r="G30" s="37">
        <f>SUM(G31:G35)</f>
        <v>197</v>
      </c>
      <c r="H30" s="138" t="s">
        <v>77</v>
      </c>
      <c r="I30" s="139" t="s">
        <v>77</v>
      </c>
      <c r="J30" s="140" t="s">
        <v>77</v>
      </c>
      <c r="K30" s="138" t="s">
        <v>77</v>
      </c>
      <c r="L30" s="139" t="s">
        <v>77</v>
      </c>
      <c r="M30" s="140" t="s">
        <v>77</v>
      </c>
      <c r="N30" s="135">
        <v>1325</v>
      </c>
      <c r="O30" s="37">
        <v>816</v>
      </c>
      <c r="P30" s="136">
        <v>509</v>
      </c>
      <c r="Q30" s="37">
        <v>6904</v>
      </c>
      <c r="R30" s="37">
        <v>5165</v>
      </c>
      <c r="S30" s="37">
        <v>1739</v>
      </c>
      <c r="T30" s="138" t="s">
        <v>77</v>
      </c>
      <c r="U30" s="139" t="s">
        <v>77</v>
      </c>
      <c r="V30" s="140" t="s">
        <v>77</v>
      </c>
      <c r="W30" s="68" t="s">
        <v>12</v>
      </c>
    </row>
    <row r="31" spans="1:23" s="168" customFormat="1" ht="12.75" x14ac:dyDescent="0.2">
      <c r="A31" s="26" t="s">
        <v>54</v>
      </c>
      <c r="B31" s="138" t="s">
        <v>77</v>
      </c>
      <c r="C31" s="139" t="s">
        <v>77</v>
      </c>
      <c r="D31" s="140" t="s">
        <v>77</v>
      </c>
      <c r="E31" s="37">
        <f>SUM(F31:G31)</f>
        <v>1073</v>
      </c>
      <c r="F31" s="37">
        <v>971</v>
      </c>
      <c r="G31" s="37">
        <v>102</v>
      </c>
      <c r="H31" s="138" t="s">
        <v>77</v>
      </c>
      <c r="I31" s="139" t="s">
        <v>77</v>
      </c>
      <c r="J31" s="140" t="s">
        <v>77</v>
      </c>
      <c r="K31" s="138" t="s">
        <v>77</v>
      </c>
      <c r="L31" s="139" t="s">
        <v>77</v>
      </c>
      <c r="M31" s="140" t="s">
        <v>77</v>
      </c>
      <c r="N31" s="135">
        <v>740</v>
      </c>
      <c r="O31" s="37">
        <v>483</v>
      </c>
      <c r="P31" s="136">
        <v>257</v>
      </c>
      <c r="Q31" s="37">
        <v>4196</v>
      </c>
      <c r="R31" s="37">
        <v>3292</v>
      </c>
      <c r="S31" s="37">
        <v>904</v>
      </c>
      <c r="T31" s="138" t="s">
        <v>77</v>
      </c>
      <c r="U31" s="139" t="s">
        <v>77</v>
      </c>
      <c r="V31" s="140" t="s">
        <v>77</v>
      </c>
      <c r="W31" s="65" t="s">
        <v>58</v>
      </c>
    </row>
    <row r="32" spans="1:23" s="78" customFormat="1" ht="12.75" x14ac:dyDescent="0.2">
      <c r="A32" s="26" t="s">
        <v>55</v>
      </c>
      <c r="B32" s="138" t="s">
        <v>77</v>
      </c>
      <c r="C32" s="139" t="s">
        <v>77</v>
      </c>
      <c r="D32" s="140" t="s">
        <v>77</v>
      </c>
      <c r="E32" s="37">
        <f t="shared" ref="E32:E35" si="2">SUM(F32:G32)</f>
        <v>236</v>
      </c>
      <c r="F32" s="37">
        <v>191</v>
      </c>
      <c r="G32" s="37">
        <v>45</v>
      </c>
      <c r="H32" s="138" t="s">
        <v>77</v>
      </c>
      <c r="I32" s="139" t="s">
        <v>77</v>
      </c>
      <c r="J32" s="140" t="s">
        <v>77</v>
      </c>
      <c r="K32" s="138" t="s">
        <v>77</v>
      </c>
      <c r="L32" s="139" t="s">
        <v>77</v>
      </c>
      <c r="M32" s="140" t="s">
        <v>77</v>
      </c>
      <c r="N32" s="135">
        <v>347</v>
      </c>
      <c r="O32" s="37">
        <v>214</v>
      </c>
      <c r="P32" s="136">
        <v>133</v>
      </c>
      <c r="Q32" s="37">
        <v>2495</v>
      </c>
      <c r="R32" s="37">
        <v>1722</v>
      </c>
      <c r="S32" s="37">
        <v>773</v>
      </c>
      <c r="T32" s="138" t="s">
        <v>77</v>
      </c>
      <c r="U32" s="139" t="s">
        <v>77</v>
      </c>
      <c r="V32" s="140" t="s">
        <v>77</v>
      </c>
      <c r="W32" s="65" t="s">
        <v>59</v>
      </c>
    </row>
    <row r="33" spans="1:23" s="79" customFormat="1" ht="12.75" x14ac:dyDescent="0.2">
      <c r="A33" s="26" t="s">
        <v>56</v>
      </c>
      <c r="B33" s="138" t="s">
        <v>77</v>
      </c>
      <c r="C33" s="139" t="s">
        <v>77</v>
      </c>
      <c r="D33" s="140" t="s">
        <v>77</v>
      </c>
      <c r="E33" s="37">
        <f t="shared" si="2"/>
        <v>51</v>
      </c>
      <c r="F33" s="37">
        <v>44</v>
      </c>
      <c r="G33" s="37">
        <v>7</v>
      </c>
      <c r="H33" s="138" t="s">
        <v>77</v>
      </c>
      <c r="I33" s="139" t="s">
        <v>77</v>
      </c>
      <c r="J33" s="140" t="s">
        <v>77</v>
      </c>
      <c r="K33" s="138" t="s">
        <v>77</v>
      </c>
      <c r="L33" s="139" t="s">
        <v>77</v>
      </c>
      <c r="M33" s="140" t="s">
        <v>77</v>
      </c>
      <c r="N33" s="135">
        <v>36</v>
      </c>
      <c r="O33" s="37">
        <v>24</v>
      </c>
      <c r="P33" s="136">
        <v>12</v>
      </c>
      <c r="Q33" s="37">
        <v>213</v>
      </c>
      <c r="R33" s="37">
        <v>151</v>
      </c>
      <c r="S33" s="37">
        <v>62</v>
      </c>
      <c r="T33" s="138" t="s">
        <v>77</v>
      </c>
      <c r="U33" s="139" t="s">
        <v>77</v>
      </c>
      <c r="V33" s="140" t="s">
        <v>77</v>
      </c>
      <c r="W33" s="65" t="s">
        <v>60</v>
      </c>
    </row>
    <row r="34" spans="1:23" s="78" customFormat="1" ht="12.75" x14ac:dyDescent="0.2">
      <c r="A34" s="26" t="s">
        <v>57</v>
      </c>
      <c r="B34" s="138" t="s">
        <v>77</v>
      </c>
      <c r="C34" s="139" t="s">
        <v>77</v>
      </c>
      <c r="D34" s="140" t="s">
        <v>77</v>
      </c>
      <c r="E34" s="37">
        <f t="shared" si="2"/>
        <v>457</v>
      </c>
      <c r="F34" s="37">
        <v>416</v>
      </c>
      <c r="G34" s="37">
        <v>41</v>
      </c>
      <c r="H34" s="138" t="s">
        <v>77</v>
      </c>
      <c r="I34" s="139" t="s">
        <v>77</v>
      </c>
      <c r="J34" s="140" t="s">
        <v>77</v>
      </c>
      <c r="K34" s="138" t="s">
        <v>77</v>
      </c>
      <c r="L34" s="139" t="s">
        <v>77</v>
      </c>
      <c r="M34" s="140" t="s">
        <v>77</v>
      </c>
      <c r="N34" s="135">
        <v>202</v>
      </c>
      <c r="O34" s="37">
        <v>95</v>
      </c>
      <c r="P34" s="136">
        <v>107</v>
      </c>
      <c r="Q34" s="37" t="s">
        <v>77</v>
      </c>
      <c r="R34" s="37" t="s">
        <v>77</v>
      </c>
      <c r="S34" s="37" t="s">
        <v>77</v>
      </c>
      <c r="T34" s="138" t="s">
        <v>77</v>
      </c>
      <c r="U34" s="139" t="s">
        <v>77</v>
      </c>
      <c r="V34" s="140" t="s">
        <v>77</v>
      </c>
      <c r="W34" s="65" t="s">
        <v>61</v>
      </c>
    </row>
    <row r="35" spans="1:23" s="38" customFormat="1" ht="13.5" thickBot="1" x14ac:dyDescent="0.25">
      <c r="A35" s="26" t="s">
        <v>49</v>
      </c>
      <c r="B35" s="138" t="s">
        <v>77</v>
      </c>
      <c r="C35" s="139" t="s">
        <v>77</v>
      </c>
      <c r="D35" s="140" t="s">
        <v>77</v>
      </c>
      <c r="E35" s="37">
        <f t="shared" si="2"/>
        <v>7</v>
      </c>
      <c r="F35" s="37">
        <v>5</v>
      </c>
      <c r="G35" s="37">
        <v>2</v>
      </c>
      <c r="H35" s="138" t="s">
        <v>77</v>
      </c>
      <c r="I35" s="139" t="s">
        <v>77</v>
      </c>
      <c r="J35" s="140" t="s">
        <v>77</v>
      </c>
      <c r="K35" s="138" t="s">
        <v>77</v>
      </c>
      <c r="L35" s="139" t="s">
        <v>77</v>
      </c>
      <c r="M35" s="140" t="s">
        <v>77</v>
      </c>
      <c r="N35" s="135">
        <v>0</v>
      </c>
      <c r="O35" s="37">
        <v>0</v>
      </c>
      <c r="P35" s="136">
        <v>0</v>
      </c>
      <c r="Q35" s="37">
        <v>0</v>
      </c>
      <c r="R35" s="37">
        <v>0</v>
      </c>
      <c r="S35" s="37">
        <v>0</v>
      </c>
      <c r="T35" s="138" t="s">
        <v>77</v>
      </c>
      <c r="U35" s="139" t="s">
        <v>77</v>
      </c>
      <c r="V35" s="140" t="s">
        <v>77</v>
      </c>
      <c r="W35" s="65" t="s">
        <v>53</v>
      </c>
    </row>
    <row r="36" spans="1:23" x14ac:dyDescent="0.25">
      <c r="A36" s="62">
        <v>2014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21"/>
      <c r="U36" s="21"/>
      <c r="V36" s="21"/>
      <c r="W36" s="63">
        <v>2014</v>
      </c>
    </row>
    <row r="37" spans="1:23" s="78" customFormat="1" ht="12.75" x14ac:dyDescent="0.2">
      <c r="A37" s="23" t="s">
        <v>11</v>
      </c>
      <c r="B37" s="138" t="s">
        <v>77</v>
      </c>
      <c r="C37" s="139" t="s">
        <v>77</v>
      </c>
      <c r="D37" s="140" t="s">
        <v>77</v>
      </c>
      <c r="E37" s="37">
        <v>1795</v>
      </c>
      <c r="F37" s="37">
        <v>1555</v>
      </c>
      <c r="G37" s="37">
        <v>240</v>
      </c>
      <c r="H37" s="138" t="s">
        <v>77</v>
      </c>
      <c r="I37" s="139" t="s">
        <v>77</v>
      </c>
      <c r="J37" s="140" t="s">
        <v>77</v>
      </c>
      <c r="K37" s="138" t="s">
        <v>77</v>
      </c>
      <c r="L37" s="139" t="s">
        <v>77</v>
      </c>
      <c r="M37" s="140" t="s">
        <v>77</v>
      </c>
      <c r="N37" s="135">
        <v>1315</v>
      </c>
      <c r="O37" s="37">
        <v>803</v>
      </c>
      <c r="P37" s="136">
        <v>512</v>
      </c>
      <c r="Q37" s="37">
        <v>7327</v>
      </c>
      <c r="R37" s="37">
        <v>5388</v>
      </c>
      <c r="S37" s="37">
        <v>1939</v>
      </c>
      <c r="T37" s="138" t="s">
        <v>77</v>
      </c>
      <c r="U37" s="139" t="s">
        <v>77</v>
      </c>
      <c r="V37" s="140" t="s">
        <v>77</v>
      </c>
      <c r="W37" s="68" t="s">
        <v>12</v>
      </c>
    </row>
    <row r="38" spans="1:23" s="168" customFormat="1" ht="12.75" x14ac:dyDescent="0.2">
      <c r="A38" s="26" t="s">
        <v>54</v>
      </c>
      <c r="B38" s="138" t="s">
        <v>77</v>
      </c>
      <c r="C38" s="139" t="s">
        <v>77</v>
      </c>
      <c r="D38" s="140" t="s">
        <v>77</v>
      </c>
      <c r="E38" s="37">
        <v>969</v>
      </c>
      <c r="F38" s="37">
        <v>903</v>
      </c>
      <c r="G38" s="37">
        <v>66</v>
      </c>
      <c r="H38" s="138" t="s">
        <v>77</v>
      </c>
      <c r="I38" s="139" t="s">
        <v>77</v>
      </c>
      <c r="J38" s="140" t="s">
        <v>77</v>
      </c>
      <c r="K38" s="138" t="s">
        <v>77</v>
      </c>
      <c r="L38" s="139" t="s">
        <v>77</v>
      </c>
      <c r="M38" s="140" t="s">
        <v>77</v>
      </c>
      <c r="N38" s="135">
        <v>334</v>
      </c>
      <c r="O38" s="37">
        <v>200</v>
      </c>
      <c r="P38" s="136">
        <v>134</v>
      </c>
      <c r="Q38" s="37">
        <v>4416</v>
      </c>
      <c r="R38" s="37">
        <v>3398</v>
      </c>
      <c r="S38" s="37">
        <v>1018</v>
      </c>
      <c r="T38" s="138" t="s">
        <v>77</v>
      </c>
      <c r="U38" s="139" t="s">
        <v>77</v>
      </c>
      <c r="V38" s="140" t="s">
        <v>77</v>
      </c>
      <c r="W38" s="65" t="s">
        <v>58</v>
      </c>
    </row>
    <row r="39" spans="1:23" s="78" customFormat="1" ht="12.75" x14ac:dyDescent="0.2">
      <c r="A39" s="26" t="s">
        <v>55</v>
      </c>
      <c r="B39" s="138" t="s">
        <v>77</v>
      </c>
      <c r="C39" s="139" t="s">
        <v>77</v>
      </c>
      <c r="D39" s="140" t="s">
        <v>77</v>
      </c>
      <c r="E39" s="37">
        <v>9</v>
      </c>
      <c r="F39" s="37">
        <v>3</v>
      </c>
      <c r="G39" s="37">
        <v>6</v>
      </c>
      <c r="H39" s="138" t="s">
        <v>77</v>
      </c>
      <c r="I39" s="139" t="s">
        <v>77</v>
      </c>
      <c r="J39" s="140" t="s">
        <v>77</v>
      </c>
      <c r="K39" s="138" t="s">
        <v>77</v>
      </c>
      <c r="L39" s="139" t="s">
        <v>77</v>
      </c>
      <c r="M39" s="140" t="s">
        <v>77</v>
      </c>
      <c r="N39" s="135">
        <v>753</v>
      </c>
      <c r="O39" s="37">
        <v>493</v>
      </c>
      <c r="P39" s="136">
        <v>260</v>
      </c>
      <c r="Q39" s="37">
        <v>2632</v>
      </c>
      <c r="R39" s="37">
        <v>1789</v>
      </c>
      <c r="S39" s="37">
        <v>843</v>
      </c>
      <c r="T39" s="138" t="s">
        <v>77</v>
      </c>
      <c r="U39" s="139" t="s">
        <v>77</v>
      </c>
      <c r="V39" s="140" t="s">
        <v>77</v>
      </c>
      <c r="W39" s="65" t="s">
        <v>59</v>
      </c>
    </row>
    <row r="40" spans="1:23" s="79" customFormat="1" ht="12.75" x14ac:dyDescent="0.2">
      <c r="A40" s="26" t="s">
        <v>56</v>
      </c>
      <c r="B40" s="138" t="s">
        <v>77</v>
      </c>
      <c r="C40" s="139" t="s">
        <v>77</v>
      </c>
      <c r="D40" s="140" t="s">
        <v>77</v>
      </c>
      <c r="E40" s="37">
        <v>190</v>
      </c>
      <c r="F40" s="37">
        <v>180</v>
      </c>
      <c r="G40" s="37">
        <v>10</v>
      </c>
      <c r="H40" s="138" t="s">
        <v>77</v>
      </c>
      <c r="I40" s="139" t="s">
        <v>77</v>
      </c>
      <c r="J40" s="140" t="s">
        <v>77</v>
      </c>
      <c r="K40" s="138" t="s">
        <v>77</v>
      </c>
      <c r="L40" s="139" t="s">
        <v>77</v>
      </c>
      <c r="M40" s="140" t="s">
        <v>77</v>
      </c>
      <c r="N40" s="135">
        <v>179</v>
      </c>
      <c r="O40" s="37">
        <v>76</v>
      </c>
      <c r="P40" s="136">
        <v>103</v>
      </c>
      <c r="Q40" s="37">
        <v>279</v>
      </c>
      <c r="R40" s="37">
        <v>201</v>
      </c>
      <c r="S40" s="37">
        <v>78</v>
      </c>
      <c r="T40" s="138" t="s">
        <v>77</v>
      </c>
      <c r="U40" s="139" t="s">
        <v>77</v>
      </c>
      <c r="V40" s="140" t="s">
        <v>77</v>
      </c>
      <c r="W40" s="65" t="s">
        <v>60</v>
      </c>
    </row>
    <row r="41" spans="1:23" s="78" customFormat="1" ht="12.75" x14ac:dyDescent="0.2">
      <c r="A41" s="26" t="s">
        <v>57</v>
      </c>
      <c r="B41" s="138" t="s">
        <v>77</v>
      </c>
      <c r="C41" s="139" t="s">
        <v>77</v>
      </c>
      <c r="D41" s="140" t="s">
        <v>77</v>
      </c>
      <c r="E41" s="37">
        <v>615</v>
      </c>
      <c r="F41" s="37">
        <v>462</v>
      </c>
      <c r="G41" s="37">
        <v>153</v>
      </c>
      <c r="H41" s="138" t="s">
        <v>77</v>
      </c>
      <c r="I41" s="139" t="s">
        <v>77</v>
      </c>
      <c r="J41" s="140" t="s">
        <v>77</v>
      </c>
      <c r="K41" s="138" t="s">
        <v>77</v>
      </c>
      <c r="L41" s="139" t="s">
        <v>77</v>
      </c>
      <c r="M41" s="140" t="s">
        <v>77</v>
      </c>
      <c r="N41" s="135">
        <v>42</v>
      </c>
      <c r="O41" s="37">
        <v>29</v>
      </c>
      <c r="P41" s="136">
        <v>13</v>
      </c>
      <c r="Q41" s="37" t="s">
        <v>77</v>
      </c>
      <c r="R41" s="37" t="s">
        <v>77</v>
      </c>
      <c r="S41" s="37" t="s">
        <v>77</v>
      </c>
      <c r="T41" s="138" t="s">
        <v>77</v>
      </c>
      <c r="U41" s="139" t="s">
        <v>77</v>
      </c>
      <c r="V41" s="140" t="s">
        <v>77</v>
      </c>
      <c r="W41" s="65" t="s">
        <v>61</v>
      </c>
    </row>
    <row r="42" spans="1:23" s="38" customFormat="1" ht="13.5" thickBot="1" x14ac:dyDescent="0.25">
      <c r="A42" s="26" t="s">
        <v>49</v>
      </c>
      <c r="B42" s="138" t="s">
        <v>77</v>
      </c>
      <c r="C42" s="139" t="s">
        <v>77</v>
      </c>
      <c r="D42" s="140" t="s">
        <v>77</v>
      </c>
      <c r="E42" s="37">
        <v>12</v>
      </c>
      <c r="F42" s="37">
        <v>7</v>
      </c>
      <c r="G42" s="37">
        <v>5</v>
      </c>
      <c r="H42" s="138" t="s">
        <v>77</v>
      </c>
      <c r="I42" s="139" t="s">
        <v>77</v>
      </c>
      <c r="J42" s="140" t="s">
        <v>77</v>
      </c>
      <c r="K42" s="138" t="s">
        <v>77</v>
      </c>
      <c r="L42" s="139" t="s">
        <v>77</v>
      </c>
      <c r="M42" s="140" t="s">
        <v>77</v>
      </c>
      <c r="N42" s="135">
        <v>7</v>
      </c>
      <c r="O42" s="37">
        <v>5</v>
      </c>
      <c r="P42" s="136">
        <v>2</v>
      </c>
      <c r="Q42" s="37">
        <v>0</v>
      </c>
      <c r="R42" s="37">
        <v>0</v>
      </c>
      <c r="S42" s="37">
        <v>0</v>
      </c>
      <c r="T42" s="138" t="s">
        <v>77</v>
      </c>
      <c r="U42" s="139" t="s">
        <v>77</v>
      </c>
      <c r="V42" s="140" t="s">
        <v>77</v>
      </c>
      <c r="W42" s="65" t="s">
        <v>53</v>
      </c>
    </row>
    <row r="43" spans="1:23" x14ac:dyDescent="0.25">
      <c r="A43" s="62">
        <v>2015</v>
      </c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21"/>
      <c r="U43" s="21"/>
      <c r="V43" s="21"/>
      <c r="W43" s="63">
        <v>2015</v>
      </c>
    </row>
    <row r="44" spans="1:23" s="78" customFormat="1" ht="12.75" x14ac:dyDescent="0.2">
      <c r="A44" s="23" t="s">
        <v>11</v>
      </c>
      <c r="B44" s="138" t="s">
        <v>77</v>
      </c>
      <c r="C44" s="139" t="s">
        <v>77</v>
      </c>
      <c r="D44" s="140" t="s">
        <v>77</v>
      </c>
      <c r="E44" s="37">
        <v>1745</v>
      </c>
      <c r="F44" s="37">
        <v>1514</v>
      </c>
      <c r="G44" s="37">
        <v>231</v>
      </c>
      <c r="H44" s="138" t="s">
        <v>77</v>
      </c>
      <c r="I44" s="139" t="s">
        <v>77</v>
      </c>
      <c r="J44" s="140" t="s">
        <v>77</v>
      </c>
      <c r="K44" s="138" t="s">
        <v>77</v>
      </c>
      <c r="L44" s="139" t="s">
        <v>77</v>
      </c>
      <c r="M44" s="140" t="s">
        <v>77</v>
      </c>
      <c r="N44" s="135">
        <f t="shared" ref="N44:N49" si="3">SUM(O44:P44)</f>
        <v>1307</v>
      </c>
      <c r="O44" s="37">
        <v>807</v>
      </c>
      <c r="P44" s="136">
        <v>500</v>
      </c>
      <c r="Q44" s="37">
        <v>7201</v>
      </c>
      <c r="R44" s="37">
        <v>5305</v>
      </c>
      <c r="S44" s="37">
        <v>1896</v>
      </c>
      <c r="T44" s="138" t="s">
        <v>77</v>
      </c>
      <c r="U44" s="139" t="s">
        <v>77</v>
      </c>
      <c r="V44" s="140" t="s">
        <v>77</v>
      </c>
      <c r="W44" s="68" t="s">
        <v>12</v>
      </c>
    </row>
    <row r="45" spans="1:23" s="168" customFormat="1" ht="12.75" x14ac:dyDescent="0.2">
      <c r="A45" s="26" t="s">
        <v>54</v>
      </c>
      <c r="B45" s="138" t="s">
        <v>77</v>
      </c>
      <c r="C45" s="139" t="s">
        <v>77</v>
      </c>
      <c r="D45" s="140" t="s">
        <v>77</v>
      </c>
      <c r="E45" s="37">
        <v>917</v>
      </c>
      <c r="F45" s="37">
        <v>871</v>
      </c>
      <c r="G45" s="37">
        <v>46</v>
      </c>
      <c r="H45" s="138" t="s">
        <v>77</v>
      </c>
      <c r="I45" s="139" t="s">
        <v>77</v>
      </c>
      <c r="J45" s="140" t="s">
        <v>77</v>
      </c>
      <c r="K45" s="138" t="s">
        <v>77</v>
      </c>
      <c r="L45" s="139" t="s">
        <v>77</v>
      </c>
      <c r="M45" s="140" t="s">
        <v>77</v>
      </c>
      <c r="N45" s="135">
        <f t="shared" si="3"/>
        <v>767</v>
      </c>
      <c r="O45" s="37">
        <v>495</v>
      </c>
      <c r="P45" s="136">
        <v>272</v>
      </c>
      <c r="Q45" s="37">
        <v>4460</v>
      </c>
      <c r="R45" s="37">
        <v>3464</v>
      </c>
      <c r="S45" s="37">
        <v>996</v>
      </c>
      <c r="T45" s="138" t="s">
        <v>77</v>
      </c>
      <c r="U45" s="139" t="s">
        <v>77</v>
      </c>
      <c r="V45" s="140" t="s">
        <v>77</v>
      </c>
      <c r="W45" s="65" t="s">
        <v>58</v>
      </c>
    </row>
    <row r="46" spans="1:23" s="78" customFormat="1" ht="12.75" x14ac:dyDescent="0.2">
      <c r="A46" s="26" t="s">
        <v>55</v>
      </c>
      <c r="B46" s="138" t="s">
        <v>77</v>
      </c>
      <c r="C46" s="139" t="s">
        <v>77</v>
      </c>
      <c r="D46" s="140" t="s">
        <v>77</v>
      </c>
      <c r="E46" s="37">
        <v>432</v>
      </c>
      <c r="F46" s="37">
        <v>321</v>
      </c>
      <c r="G46" s="37">
        <v>111</v>
      </c>
      <c r="H46" s="138" t="s">
        <v>77</v>
      </c>
      <c r="I46" s="139" t="s">
        <v>77</v>
      </c>
      <c r="J46" s="140" t="s">
        <v>77</v>
      </c>
      <c r="K46" s="138" t="s">
        <v>77</v>
      </c>
      <c r="L46" s="139" t="s">
        <v>77</v>
      </c>
      <c r="M46" s="140" t="s">
        <v>77</v>
      </c>
      <c r="N46" s="135">
        <f t="shared" si="3"/>
        <v>289</v>
      </c>
      <c r="O46" s="37">
        <v>190</v>
      </c>
      <c r="P46" s="136">
        <v>99</v>
      </c>
      <c r="Q46" s="37">
        <v>2495</v>
      </c>
      <c r="R46" s="37">
        <v>1659</v>
      </c>
      <c r="S46" s="37">
        <v>836</v>
      </c>
      <c r="T46" s="138" t="s">
        <v>77</v>
      </c>
      <c r="U46" s="139" t="s">
        <v>77</v>
      </c>
      <c r="V46" s="140" t="s">
        <v>77</v>
      </c>
      <c r="W46" s="65" t="s">
        <v>59</v>
      </c>
    </row>
    <row r="47" spans="1:23" s="79" customFormat="1" ht="12.75" x14ac:dyDescent="0.2">
      <c r="A47" s="26" t="s">
        <v>56</v>
      </c>
      <c r="B47" s="138" t="s">
        <v>77</v>
      </c>
      <c r="C47" s="139" t="s">
        <v>77</v>
      </c>
      <c r="D47" s="140" t="s">
        <v>77</v>
      </c>
      <c r="E47" s="37">
        <v>108</v>
      </c>
      <c r="F47" s="37">
        <v>38</v>
      </c>
      <c r="G47" s="37">
        <v>70</v>
      </c>
      <c r="H47" s="138" t="s">
        <v>77</v>
      </c>
      <c r="I47" s="139" t="s">
        <v>77</v>
      </c>
      <c r="J47" s="140" t="s">
        <v>77</v>
      </c>
      <c r="K47" s="138" t="s">
        <v>77</v>
      </c>
      <c r="L47" s="139" t="s">
        <v>77</v>
      </c>
      <c r="M47" s="140" t="s">
        <v>77</v>
      </c>
      <c r="N47" s="135">
        <f t="shared" si="3"/>
        <v>58</v>
      </c>
      <c r="O47" s="37">
        <v>37</v>
      </c>
      <c r="P47" s="136">
        <v>21</v>
      </c>
      <c r="Q47" s="37">
        <v>246</v>
      </c>
      <c r="R47" s="37">
        <v>182</v>
      </c>
      <c r="S47" s="37">
        <v>64</v>
      </c>
      <c r="T47" s="138" t="s">
        <v>77</v>
      </c>
      <c r="U47" s="139" t="s">
        <v>77</v>
      </c>
      <c r="V47" s="140" t="s">
        <v>77</v>
      </c>
      <c r="W47" s="65" t="s">
        <v>60</v>
      </c>
    </row>
    <row r="48" spans="1:23" s="78" customFormat="1" ht="12.75" x14ac:dyDescent="0.2">
      <c r="A48" s="26" t="s">
        <v>57</v>
      </c>
      <c r="B48" s="138" t="s">
        <v>77</v>
      </c>
      <c r="C48" s="139" t="s">
        <v>77</v>
      </c>
      <c r="D48" s="140" t="s">
        <v>77</v>
      </c>
      <c r="E48" s="37">
        <v>285</v>
      </c>
      <c r="F48" s="37">
        <v>281</v>
      </c>
      <c r="G48" s="37">
        <v>4</v>
      </c>
      <c r="H48" s="138" t="s">
        <v>77</v>
      </c>
      <c r="I48" s="139" t="s">
        <v>77</v>
      </c>
      <c r="J48" s="140" t="s">
        <v>77</v>
      </c>
      <c r="K48" s="138" t="s">
        <v>77</v>
      </c>
      <c r="L48" s="139" t="s">
        <v>77</v>
      </c>
      <c r="M48" s="140" t="s">
        <v>77</v>
      </c>
      <c r="N48" s="135">
        <f t="shared" si="3"/>
        <v>193</v>
      </c>
      <c r="O48" s="37">
        <v>85</v>
      </c>
      <c r="P48" s="136">
        <v>108</v>
      </c>
      <c r="Q48" s="37" t="s">
        <v>77</v>
      </c>
      <c r="R48" s="37" t="s">
        <v>77</v>
      </c>
      <c r="S48" s="37" t="s">
        <v>77</v>
      </c>
      <c r="T48" s="138" t="s">
        <v>77</v>
      </c>
      <c r="U48" s="139" t="s">
        <v>77</v>
      </c>
      <c r="V48" s="140" t="s">
        <v>77</v>
      </c>
      <c r="W48" s="65" t="s">
        <v>61</v>
      </c>
    </row>
    <row r="49" spans="1:23" s="38" customFormat="1" ht="13.5" thickBot="1" x14ac:dyDescent="0.25">
      <c r="A49" s="27" t="s">
        <v>49</v>
      </c>
      <c r="B49" s="144" t="s">
        <v>77</v>
      </c>
      <c r="C49" s="145" t="s">
        <v>77</v>
      </c>
      <c r="D49" s="146" t="s">
        <v>77</v>
      </c>
      <c r="E49" s="137">
        <v>3</v>
      </c>
      <c r="F49" s="137">
        <v>3</v>
      </c>
      <c r="G49" s="137">
        <v>0</v>
      </c>
      <c r="H49" s="144" t="s">
        <v>77</v>
      </c>
      <c r="I49" s="145" t="s">
        <v>77</v>
      </c>
      <c r="J49" s="146" t="s">
        <v>77</v>
      </c>
      <c r="K49" s="144" t="s">
        <v>77</v>
      </c>
      <c r="L49" s="145" t="s">
        <v>77</v>
      </c>
      <c r="M49" s="146" t="s">
        <v>77</v>
      </c>
      <c r="N49" s="185">
        <f t="shared" si="3"/>
        <v>0</v>
      </c>
      <c r="O49" s="137">
        <v>0</v>
      </c>
      <c r="P49" s="186">
        <v>0</v>
      </c>
      <c r="Q49" s="185">
        <v>0</v>
      </c>
      <c r="R49" s="137">
        <v>0</v>
      </c>
      <c r="S49" s="137">
        <v>0</v>
      </c>
      <c r="T49" s="144" t="s">
        <v>77</v>
      </c>
      <c r="U49" s="145" t="s">
        <v>77</v>
      </c>
      <c r="V49" s="146" t="s">
        <v>77</v>
      </c>
      <c r="W49" s="66" t="s">
        <v>53</v>
      </c>
    </row>
    <row r="50" spans="1:23" s="7" customFormat="1" ht="21" customHeight="1" x14ac:dyDescent="0.25">
      <c r="A50" s="255" t="s">
        <v>152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256" t="s">
        <v>153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2" fitToWidth="21" fitToHeight="21" orientation="landscape" r:id="rId1"/>
  <rowBreaks count="1" manualBreakCount="1">
    <brk id="28" max="22" man="1"/>
  </rowBreaks>
  <colBreaks count="1" manualBreakCount="1">
    <brk id="12" max="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1"/>
  <sheetViews>
    <sheetView showGridLines="0" rightToLeft="1" view="pageBreakPreview" zoomScaleNormal="90" zoomScaleSheetLayoutView="100" workbookViewId="0">
      <selection activeCell="B13" sqref="B13"/>
    </sheetView>
  </sheetViews>
  <sheetFormatPr defaultRowHeight="12.75" x14ac:dyDescent="0.2"/>
  <cols>
    <col min="1" max="1" width="90.42578125" style="10" customWidth="1"/>
    <col min="2" max="2" width="97.7109375" style="10" customWidth="1"/>
    <col min="3" max="254" width="9.140625" style="10"/>
    <col min="255" max="255" width="56.28515625" style="10" customWidth="1"/>
    <col min="256" max="256" width="13.140625" style="10" customWidth="1"/>
    <col min="257" max="257" width="54.7109375" style="10" customWidth="1"/>
    <col min="258" max="258" width="8.140625" style="10" customWidth="1"/>
    <col min="259" max="510" width="9.140625" style="10"/>
    <col min="511" max="511" width="56.28515625" style="10" customWidth="1"/>
    <col min="512" max="512" width="13.140625" style="10" customWidth="1"/>
    <col min="513" max="513" width="54.7109375" style="10" customWidth="1"/>
    <col min="514" max="514" width="8.140625" style="10" customWidth="1"/>
    <col min="515" max="766" width="9.140625" style="10"/>
    <col min="767" max="767" width="56.28515625" style="10" customWidth="1"/>
    <col min="768" max="768" width="13.140625" style="10" customWidth="1"/>
    <col min="769" max="769" width="54.7109375" style="10" customWidth="1"/>
    <col min="770" max="770" width="8.140625" style="10" customWidth="1"/>
    <col min="771" max="1022" width="9.140625" style="10"/>
    <col min="1023" max="1023" width="56.28515625" style="10" customWidth="1"/>
    <col min="1024" max="1024" width="13.140625" style="10" customWidth="1"/>
    <col min="1025" max="1025" width="54.7109375" style="10" customWidth="1"/>
    <col min="1026" max="1026" width="8.140625" style="10" customWidth="1"/>
    <col min="1027" max="1278" width="9.140625" style="10"/>
    <col min="1279" max="1279" width="56.28515625" style="10" customWidth="1"/>
    <col min="1280" max="1280" width="13.140625" style="10" customWidth="1"/>
    <col min="1281" max="1281" width="54.7109375" style="10" customWidth="1"/>
    <col min="1282" max="1282" width="8.140625" style="10" customWidth="1"/>
    <col min="1283" max="1534" width="9.140625" style="10"/>
    <col min="1535" max="1535" width="56.28515625" style="10" customWidth="1"/>
    <col min="1536" max="1536" width="13.140625" style="10" customWidth="1"/>
    <col min="1537" max="1537" width="54.7109375" style="10" customWidth="1"/>
    <col min="1538" max="1538" width="8.140625" style="10" customWidth="1"/>
    <col min="1539" max="1790" width="9.140625" style="10"/>
    <col min="1791" max="1791" width="56.28515625" style="10" customWidth="1"/>
    <col min="1792" max="1792" width="13.140625" style="10" customWidth="1"/>
    <col min="1793" max="1793" width="54.7109375" style="10" customWidth="1"/>
    <col min="1794" max="1794" width="8.140625" style="10" customWidth="1"/>
    <col min="1795" max="2046" width="9.140625" style="10"/>
    <col min="2047" max="2047" width="56.28515625" style="10" customWidth="1"/>
    <col min="2048" max="2048" width="13.140625" style="10" customWidth="1"/>
    <col min="2049" max="2049" width="54.7109375" style="10" customWidth="1"/>
    <col min="2050" max="2050" width="8.140625" style="10" customWidth="1"/>
    <col min="2051" max="2302" width="9.140625" style="10"/>
    <col min="2303" max="2303" width="56.28515625" style="10" customWidth="1"/>
    <col min="2304" max="2304" width="13.140625" style="10" customWidth="1"/>
    <col min="2305" max="2305" width="54.7109375" style="10" customWidth="1"/>
    <col min="2306" max="2306" width="8.140625" style="10" customWidth="1"/>
    <col min="2307" max="2558" width="9.140625" style="10"/>
    <col min="2559" max="2559" width="56.28515625" style="10" customWidth="1"/>
    <col min="2560" max="2560" width="13.140625" style="10" customWidth="1"/>
    <col min="2561" max="2561" width="54.7109375" style="10" customWidth="1"/>
    <col min="2562" max="2562" width="8.140625" style="10" customWidth="1"/>
    <col min="2563" max="2814" width="9.140625" style="10"/>
    <col min="2815" max="2815" width="56.28515625" style="10" customWidth="1"/>
    <col min="2816" max="2816" width="13.140625" style="10" customWidth="1"/>
    <col min="2817" max="2817" width="54.7109375" style="10" customWidth="1"/>
    <col min="2818" max="2818" width="8.140625" style="10" customWidth="1"/>
    <col min="2819" max="3070" width="9.140625" style="10"/>
    <col min="3071" max="3071" width="56.28515625" style="10" customWidth="1"/>
    <col min="3072" max="3072" width="13.140625" style="10" customWidth="1"/>
    <col min="3073" max="3073" width="54.7109375" style="10" customWidth="1"/>
    <col min="3074" max="3074" width="8.140625" style="10" customWidth="1"/>
    <col min="3075" max="3326" width="9.140625" style="10"/>
    <col min="3327" max="3327" width="56.28515625" style="10" customWidth="1"/>
    <col min="3328" max="3328" width="13.140625" style="10" customWidth="1"/>
    <col min="3329" max="3329" width="54.7109375" style="10" customWidth="1"/>
    <col min="3330" max="3330" width="8.140625" style="10" customWidth="1"/>
    <col min="3331" max="3582" width="9.140625" style="10"/>
    <col min="3583" max="3583" width="56.28515625" style="10" customWidth="1"/>
    <col min="3584" max="3584" width="13.140625" style="10" customWidth="1"/>
    <col min="3585" max="3585" width="54.7109375" style="10" customWidth="1"/>
    <col min="3586" max="3586" width="8.140625" style="10" customWidth="1"/>
    <col min="3587" max="3838" width="9.140625" style="10"/>
    <col min="3839" max="3839" width="56.28515625" style="10" customWidth="1"/>
    <col min="3840" max="3840" width="13.140625" style="10" customWidth="1"/>
    <col min="3841" max="3841" width="54.7109375" style="10" customWidth="1"/>
    <col min="3842" max="3842" width="8.140625" style="10" customWidth="1"/>
    <col min="3843" max="4094" width="9.140625" style="10"/>
    <col min="4095" max="4095" width="56.28515625" style="10" customWidth="1"/>
    <col min="4096" max="4096" width="13.140625" style="10" customWidth="1"/>
    <col min="4097" max="4097" width="54.7109375" style="10" customWidth="1"/>
    <col min="4098" max="4098" width="8.140625" style="10" customWidth="1"/>
    <col min="4099" max="4350" width="9.140625" style="10"/>
    <col min="4351" max="4351" width="56.28515625" style="10" customWidth="1"/>
    <col min="4352" max="4352" width="13.140625" style="10" customWidth="1"/>
    <col min="4353" max="4353" width="54.7109375" style="10" customWidth="1"/>
    <col min="4354" max="4354" width="8.140625" style="10" customWidth="1"/>
    <col min="4355" max="4606" width="9.140625" style="10"/>
    <col min="4607" max="4607" width="56.28515625" style="10" customWidth="1"/>
    <col min="4608" max="4608" width="13.140625" style="10" customWidth="1"/>
    <col min="4609" max="4609" width="54.7109375" style="10" customWidth="1"/>
    <col min="4610" max="4610" width="8.140625" style="10" customWidth="1"/>
    <col min="4611" max="4862" width="9.140625" style="10"/>
    <col min="4863" max="4863" width="56.28515625" style="10" customWidth="1"/>
    <col min="4864" max="4864" width="13.140625" style="10" customWidth="1"/>
    <col min="4865" max="4865" width="54.7109375" style="10" customWidth="1"/>
    <col min="4866" max="4866" width="8.140625" style="10" customWidth="1"/>
    <col min="4867" max="5118" width="9.140625" style="10"/>
    <col min="5119" max="5119" width="56.28515625" style="10" customWidth="1"/>
    <col min="5120" max="5120" width="13.140625" style="10" customWidth="1"/>
    <col min="5121" max="5121" width="54.7109375" style="10" customWidth="1"/>
    <col min="5122" max="5122" width="8.140625" style="10" customWidth="1"/>
    <col min="5123" max="5374" width="9.140625" style="10"/>
    <col min="5375" max="5375" width="56.28515625" style="10" customWidth="1"/>
    <col min="5376" max="5376" width="13.140625" style="10" customWidth="1"/>
    <col min="5377" max="5377" width="54.7109375" style="10" customWidth="1"/>
    <col min="5378" max="5378" width="8.140625" style="10" customWidth="1"/>
    <col min="5379" max="5630" width="9.140625" style="10"/>
    <col min="5631" max="5631" width="56.28515625" style="10" customWidth="1"/>
    <col min="5632" max="5632" width="13.140625" style="10" customWidth="1"/>
    <col min="5633" max="5633" width="54.7109375" style="10" customWidth="1"/>
    <col min="5634" max="5634" width="8.140625" style="10" customWidth="1"/>
    <col min="5635" max="5886" width="9.140625" style="10"/>
    <col min="5887" max="5887" width="56.28515625" style="10" customWidth="1"/>
    <col min="5888" max="5888" width="13.140625" style="10" customWidth="1"/>
    <col min="5889" max="5889" width="54.7109375" style="10" customWidth="1"/>
    <col min="5890" max="5890" width="8.140625" style="10" customWidth="1"/>
    <col min="5891" max="6142" width="9.140625" style="10"/>
    <col min="6143" max="6143" width="56.28515625" style="10" customWidth="1"/>
    <col min="6144" max="6144" width="13.140625" style="10" customWidth="1"/>
    <col min="6145" max="6145" width="54.7109375" style="10" customWidth="1"/>
    <col min="6146" max="6146" width="8.140625" style="10" customWidth="1"/>
    <col min="6147" max="6398" width="9.140625" style="10"/>
    <col min="6399" max="6399" width="56.28515625" style="10" customWidth="1"/>
    <col min="6400" max="6400" width="13.140625" style="10" customWidth="1"/>
    <col min="6401" max="6401" width="54.7109375" style="10" customWidth="1"/>
    <col min="6402" max="6402" width="8.140625" style="10" customWidth="1"/>
    <col min="6403" max="6654" width="9.140625" style="10"/>
    <col min="6655" max="6655" width="56.28515625" style="10" customWidth="1"/>
    <col min="6656" max="6656" width="13.140625" style="10" customWidth="1"/>
    <col min="6657" max="6657" width="54.7109375" style="10" customWidth="1"/>
    <col min="6658" max="6658" width="8.140625" style="10" customWidth="1"/>
    <col min="6659" max="6910" width="9.140625" style="10"/>
    <col min="6911" max="6911" width="56.28515625" style="10" customWidth="1"/>
    <col min="6912" max="6912" width="13.140625" style="10" customWidth="1"/>
    <col min="6913" max="6913" width="54.7109375" style="10" customWidth="1"/>
    <col min="6914" max="6914" width="8.140625" style="10" customWidth="1"/>
    <col min="6915" max="7166" width="9.140625" style="10"/>
    <col min="7167" max="7167" width="56.28515625" style="10" customWidth="1"/>
    <col min="7168" max="7168" width="13.140625" style="10" customWidth="1"/>
    <col min="7169" max="7169" width="54.7109375" style="10" customWidth="1"/>
    <col min="7170" max="7170" width="8.140625" style="10" customWidth="1"/>
    <col min="7171" max="7422" width="9.140625" style="10"/>
    <col min="7423" max="7423" width="56.28515625" style="10" customWidth="1"/>
    <col min="7424" max="7424" width="13.140625" style="10" customWidth="1"/>
    <col min="7425" max="7425" width="54.7109375" style="10" customWidth="1"/>
    <col min="7426" max="7426" width="8.140625" style="10" customWidth="1"/>
    <col min="7427" max="7678" width="9.140625" style="10"/>
    <col min="7679" max="7679" width="56.28515625" style="10" customWidth="1"/>
    <col min="7680" max="7680" width="13.140625" style="10" customWidth="1"/>
    <col min="7681" max="7681" width="54.7109375" style="10" customWidth="1"/>
    <col min="7682" max="7682" width="8.140625" style="10" customWidth="1"/>
    <col min="7683" max="7934" width="9.140625" style="10"/>
    <col min="7935" max="7935" width="56.28515625" style="10" customWidth="1"/>
    <col min="7936" max="7936" width="13.140625" style="10" customWidth="1"/>
    <col min="7937" max="7937" width="54.7109375" style="10" customWidth="1"/>
    <col min="7938" max="7938" width="8.140625" style="10" customWidth="1"/>
    <col min="7939" max="8190" width="9.140625" style="10"/>
    <col min="8191" max="8191" width="56.28515625" style="10" customWidth="1"/>
    <col min="8192" max="8192" width="13.140625" style="10" customWidth="1"/>
    <col min="8193" max="8193" width="54.7109375" style="10" customWidth="1"/>
    <col min="8194" max="8194" width="8.140625" style="10" customWidth="1"/>
    <col min="8195" max="8446" width="9.140625" style="10"/>
    <col min="8447" max="8447" width="56.28515625" style="10" customWidth="1"/>
    <col min="8448" max="8448" width="13.140625" style="10" customWidth="1"/>
    <col min="8449" max="8449" width="54.7109375" style="10" customWidth="1"/>
    <col min="8450" max="8450" width="8.140625" style="10" customWidth="1"/>
    <col min="8451" max="8702" width="9.140625" style="10"/>
    <col min="8703" max="8703" width="56.28515625" style="10" customWidth="1"/>
    <col min="8704" max="8704" width="13.140625" style="10" customWidth="1"/>
    <col min="8705" max="8705" width="54.7109375" style="10" customWidth="1"/>
    <col min="8706" max="8706" width="8.140625" style="10" customWidth="1"/>
    <col min="8707" max="8958" width="9.140625" style="10"/>
    <col min="8959" max="8959" width="56.28515625" style="10" customWidth="1"/>
    <col min="8960" max="8960" width="13.140625" style="10" customWidth="1"/>
    <col min="8961" max="8961" width="54.7109375" style="10" customWidth="1"/>
    <col min="8962" max="8962" width="8.140625" style="10" customWidth="1"/>
    <col min="8963" max="9214" width="9.140625" style="10"/>
    <col min="9215" max="9215" width="56.28515625" style="10" customWidth="1"/>
    <col min="9216" max="9216" width="13.140625" style="10" customWidth="1"/>
    <col min="9217" max="9217" width="54.7109375" style="10" customWidth="1"/>
    <col min="9218" max="9218" width="8.140625" style="10" customWidth="1"/>
    <col min="9219" max="9470" width="9.140625" style="10"/>
    <col min="9471" max="9471" width="56.28515625" style="10" customWidth="1"/>
    <col min="9472" max="9472" width="13.140625" style="10" customWidth="1"/>
    <col min="9473" max="9473" width="54.7109375" style="10" customWidth="1"/>
    <col min="9474" max="9474" width="8.140625" style="10" customWidth="1"/>
    <col min="9475" max="9726" width="9.140625" style="10"/>
    <col min="9727" max="9727" width="56.28515625" style="10" customWidth="1"/>
    <col min="9728" max="9728" width="13.140625" style="10" customWidth="1"/>
    <col min="9729" max="9729" width="54.7109375" style="10" customWidth="1"/>
    <col min="9730" max="9730" width="8.140625" style="10" customWidth="1"/>
    <col min="9731" max="9982" width="9.140625" style="10"/>
    <col min="9983" max="9983" width="56.28515625" style="10" customWidth="1"/>
    <col min="9984" max="9984" width="13.140625" style="10" customWidth="1"/>
    <col min="9985" max="9985" width="54.7109375" style="10" customWidth="1"/>
    <col min="9986" max="9986" width="8.140625" style="10" customWidth="1"/>
    <col min="9987" max="10238" width="9.140625" style="10"/>
    <col min="10239" max="10239" width="56.28515625" style="10" customWidth="1"/>
    <col min="10240" max="10240" width="13.140625" style="10" customWidth="1"/>
    <col min="10241" max="10241" width="54.7109375" style="10" customWidth="1"/>
    <col min="10242" max="10242" width="8.140625" style="10" customWidth="1"/>
    <col min="10243" max="10494" width="9.140625" style="10"/>
    <col min="10495" max="10495" width="56.28515625" style="10" customWidth="1"/>
    <col min="10496" max="10496" width="13.140625" style="10" customWidth="1"/>
    <col min="10497" max="10497" width="54.7109375" style="10" customWidth="1"/>
    <col min="10498" max="10498" width="8.140625" style="10" customWidth="1"/>
    <col min="10499" max="10750" width="9.140625" style="10"/>
    <col min="10751" max="10751" width="56.28515625" style="10" customWidth="1"/>
    <col min="10752" max="10752" width="13.140625" style="10" customWidth="1"/>
    <col min="10753" max="10753" width="54.7109375" style="10" customWidth="1"/>
    <col min="10754" max="10754" width="8.140625" style="10" customWidth="1"/>
    <col min="10755" max="11006" width="9.140625" style="10"/>
    <col min="11007" max="11007" width="56.28515625" style="10" customWidth="1"/>
    <col min="11008" max="11008" width="13.140625" style="10" customWidth="1"/>
    <col min="11009" max="11009" width="54.7109375" style="10" customWidth="1"/>
    <col min="11010" max="11010" width="8.140625" style="10" customWidth="1"/>
    <col min="11011" max="11262" width="9.140625" style="10"/>
    <col min="11263" max="11263" width="56.28515625" style="10" customWidth="1"/>
    <col min="11264" max="11264" width="13.140625" style="10" customWidth="1"/>
    <col min="11265" max="11265" width="54.7109375" style="10" customWidth="1"/>
    <col min="11266" max="11266" width="8.140625" style="10" customWidth="1"/>
    <col min="11267" max="11518" width="9.140625" style="10"/>
    <col min="11519" max="11519" width="56.28515625" style="10" customWidth="1"/>
    <col min="11520" max="11520" width="13.140625" style="10" customWidth="1"/>
    <col min="11521" max="11521" width="54.7109375" style="10" customWidth="1"/>
    <col min="11522" max="11522" width="8.140625" style="10" customWidth="1"/>
    <col min="11523" max="11774" width="9.140625" style="10"/>
    <col min="11775" max="11775" width="56.28515625" style="10" customWidth="1"/>
    <col min="11776" max="11776" width="13.140625" style="10" customWidth="1"/>
    <col min="11777" max="11777" width="54.7109375" style="10" customWidth="1"/>
    <col min="11778" max="11778" width="8.140625" style="10" customWidth="1"/>
    <col min="11779" max="12030" width="9.140625" style="10"/>
    <col min="12031" max="12031" width="56.28515625" style="10" customWidth="1"/>
    <col min="12032" max="12032" width="13.140625" style="10" customWidth="1"/>
    <col min="12033" max="12033" width="54.7109375" style="10" customWidth="1"/>
    <col min="12034" max="12034" width="8.140625" style="10" customWidth="1"/>
    <col min="12035" max="12286" width="9.140625" style="10"/>
    <col min="12287" max="12287" width="56.28515625" style="10" customWidth="1"/>
    <col min="12288" max="12288" width="13.140625" style="10" customWidth="1"/>
    <col min="12289" max="12289" width="54.7109375" style="10" customWidth="1"/>
    <col min="12290" max="12290" width="8.140625" style="10" customWidth="1"/>
    <col min="12291" max="12542" width="9.140625" style="10"/>
    <col min="12543" max="12543" width="56.28515625" style="10" customWidth="1"/>
    <col min="12544" max="12544" width="13.140625" style="10" customWidth="1"/>
    <col min="12545" max="12545" width="54.7109375" style="10" customWidth="1"/>
    <col min="12546" max="12546" width="8.140625" style="10" customWidth="1"/>
    <col min="12547" max="12798" width="9.140625" style="10"/>
    <col min="12799" max="12799" width="56.28515625" style="10" customWidth="1"/>
    <col min="12800" max="12800" width="13.140625" style="10" customWidth="1"/>
    <col min="12801" max="12801" width="54.7109375" style="10" customWidth="1"/>
    <col min="12802" max="12802" width="8.140625" style="10" customWidth="1"/>
    <col min="12803" max="13054" width="9.140625" style="10"/>
    <col min="13055" max="13055" width="56.28515625" style="10" customWidth="1"/>
    <col min="13056" max="13056" width="13.140625" style="10" customWidth="1"/>
    <col min="13057" max="13057" width="54.7109375" style="10" customWidth="1"/>
    <col min="13058" max="13058" width="8.140625" style="10" customWidth="1"/>
    <col min="13059" max="13310" width="9.140625" style="10"/>
    <col min="13311" max="13311" width="56.28515625" style="10" customWidth="1"/>
    <col min="13312" max="13312" width="13.140625" style="10" customWidth="1"/>
    <col min="13313" max="13313" width="54.7109375" style="10" customWidth="1"/>
    <col min="13314" max="13314" width="8.140625" style="10" customWidth="1"/>
    <col min="13315" max="13566" width="9.140625" style="10"/>
    <col min="13567" max="13567" width="56.28515625" style="10" customWidth="1"/>
    <col min="13568" max="13568" width="13.140625" style="10" customWidth="1"/>
    <col min="13569" max="13569" width="54.7109375" style="10" customWidth="1"/>
    <col min="13570" max="13570" width="8.140625" style="10" customWidth="1"/>
    <col min="13571" max="13822" width="9.140625" style="10"/>
    <col min="13823" max="13823" width="56.28515625" style="10" customWidth="1"/>
    <col min="13824" max="13824" width="13.140625" style="10" customWidth="1"/>
    <col min="13825" max="13825" width="54.7109375" style="10" customWidth="1"/>
    <col min="13826" max="13826" width="8.140625" style="10" customWidth="1"/>
    <col min="13827" max="14078" width="9.140625" style="10"/>
    <col min="14079" max="14079" width="56.28515625" style="10" customWidth="1"/>
    <col min="14080" max="14080" width="13.140625" style="10" customWidth="1"/>
    <col min="14081" max="14081" width="54.7109375" style="10" customWidth="1"/>
    <col min="14082" max="14082" width="8.140625" style="10" customWidth="1"/>
    <col min="14083" max="14334" width="9.140625" style="10"/>
    <col min="14335" max="14335" width="56.28515625" style="10" customWidth="1"/>
    <col min="14336" max="14336" width="13.140625" style="10" customWidth="1"/>
    <col min="14337" max="14337" width="54.7109375" style="10" customWidth="1"/>
    <col min="14338" max="14338" width="8.140625" style="10" customWidth="1"/>
    <col min="14339" max="14590" width="9.140625" style="10"/>
    <col min="14591" max="14591" width="56.28515625" style="10" customWidth="1"/>
    <col min="14592" max="14592" width="13.140625" style="10" customWidth="1"/>
    <col min="14593" max="14593" width="54.7109375" style="10" customWidth="1"/>
    <col min="14594" max="14594" width="8.140625" style="10" customWidth="1"/>
    <col min="14595" max="14846" width="9.140625" style="10"/>
    <col min="14847" max="14847" width="56.28515625" style="10" customWidth="1"/>
    <col min="14848" max="14848" width="13.140625" style="10" customWidth="1"/>
    <col min="14849" max="14849" width="54.7109375" style="10" customWidth="1"/>
    <col min="14850" max="14850" width="8.140625" style="10" customWidth="1"/>
    <col min="14851" max="15102" width="9.140625" style="10"/>
    <col min="15103" max="15103" width="56.28515625" style="10" customWidth="1"/>
    <col min="15104" max="15104" width="13.140625" style="10" customWidth="1"/>
    <col min="15105" max="15105" width="54.7109375" style="10" customWidth="1"/>
    <col min="15106" max="15106" width="8.140625" style="10" customWidth="1"/>
    <col min="15107" max="15358" width="9.140625" style="10"/>
    <col min="15359" max="15359" width="56.28515625" style="10" customWidth="1"/>
    <col min="15360" max="15360" width="13.140625" style="10" customWidth="1"/>
    <col min="15361" max="15361" width="54.7109375" style="10" customWidth="1"/>
    <col min="15362" max="15362" width="8.140625" style="10" customWidth="1"/>
    <col min="15363" max="15614" width="9.140625" style="10"/>
    <col min="15615" max="15615" width="56.28515625" style="10" customWidth="1"/>
    <col min="15616" max="15616" width="13.140625" style="10" customWidth="1"/>
    <col min="15617" max="15617" width="54.7109375" style="10" customWidth="1"/>
    <col min="15618" max="15618" width="8.140625" style="10" customWidth="1"/>
    <col min="15619" max="15870" width="9.140625" style="10"/>
    <col min="15871" max="15871" width="56.28515625" style="10" customWidth="1"/>
    <col min="15872" max="15872" width="13.140625" style="10" customWidth="1"/>
    <col min="15873" max="15873" width="54.7109375" style="10" customWidth="1"/>
    <col min="15874" max="15874" width="8.140625" style="10" customWidth="1"/>
    <col min="15875" max="16126" width="9.140625" style="10"/>
    <col min="16127" max="16127" width="56.28515625" style="10" customWidth="1"/>
    <col min="16128" max="16128" width="13.140625" style="10" customWidth="1"/>
    <col min="16129" max="16129" width="54.7109375" style="10" customWidth="1"/>
    <col min="16130" max="16130" width="8.140625" style="10" customWidth="1"/>
    <col min="16131" max="16384" width="9.140625" style="10"/>
  </cols>
  <sheetData>
    <row r="1" spans="1:11" ht="20.25" x14ac:dyDescent="0.3">
      <c r="A1" s="45"/>
      <c r="B1" s="45"/>
    </row>
    <row r="2" spans="1:11" ht="102.75" x14ac:dyDescent="2.0499999999999998">
      <c r="A2" s="106" t="s">
        <v>147</v>
      </c>
      <c r="B2" s="47"/>
      <c r="C2" s="11"/>
      <c r="D2" s="11"/>
      <c r="E2" s="11"/>
      <c r="F2" s="12"/>
      <c r="G2" s="12"/>
      <c r="H2" s="12"/>
      <c r="I2" s="12"/>
      <c r="J2" s="12"/>
      <c r="K2" s="12"/>
    </row>
    <row r="3" spans="1:11" ht="92.25" x14ac:dyDescent="0.2">
      <c r="A3" s="107" t="s">
        <v>148</v>
      </c>
      <c r="B3" s="47"/>
      <c r="C3" s="11"/>
      <c r="D3" s="11"/>
      <c r="E3" s="11"/>
      <c r="F3" s="11"/>
      <c r="G3" s="11"/>
      <c r="H3" s="11"/>
      <c r="I3" s="12"/>
      <c r="J3" s="12"/>
      <c r="K3" s="12"/>
    </row>
    <row r="4" spans="1:11" ht="24.95" customHeight="1" x14ac:dyDescent="0.3">
      <c r="A4" s="46"/>
      <c r="B4" s="47"/>
      <c r="C4" s="11"/>
      <c r="D4" s="11"/>
      <c r="E4" s="11"/>
      <c r="F4" s="11"/>
      <c r="G4" s="11"/>
      <c r="H4" s="11"/>
      <c r="I4" s="12"/>
      <c r="J4" s="12"/>
      <c r="K4" s="12"/>
    </row>
    <row r="5" spans="1:11" ht="24.95" customHeight="1" x14ac:dyDescent="0.3">
      <c r="A5" s="46"/>
      <c r="B5" s="47"/>
      <c r="C5" s="11"/>
      <c r="D5" s="11"/>
      <c r="E5" s="11"/>
      <c r="F5" s="11"/>
      <c r="G5" s="11"/>
      <c r="H5" s="11"/>
      <c r="I5" s="12"/>
      <c r="J5" s="12"/>
      <c r="K5" s="12"/>
    </row>
    <row r="6" spans="1:11" ht="24.95" customHeight="1" x14ac:dyDescent="0.2"/>
    <row r="7" spans="1:11" ht="24.95" customHeight="1" x14ac:dyDescent="0.2">
      <c r="D7" s="12"/>
      <c r="E7" s="12"/>
      <c r="F7" s="12"/>
      <c r="G7" s="12"/>
      <c r="H7" s="12"/>
      <c r="I7" s="12"/>
      <c r="J7" s="12"/>
      <c r="K7" s="12"/>
    </row>
    <row r="8" spans="1:11" ht="24.95" customHeight="1" x14ac:dyDescent="0.2">
      <c r="D8" s="12"/>
      <c r="E8" s="12"/>
      <c r="F8" s="12"/>
      <c r="G8" s="12"/>
      <c r="H8" s="12"/>
      <c r="I8" s="12"/>
      <c r="J8" s="12"/>
      <c r="K8" s="12"/>
    </row>
    <row r="11" spans="1:11" ht="20.25" x14ac:dyDescent="0.3">
      <c r="A11" s="48"/>
      <c r="B11" s="48"/>
    </row>
  </sheetData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W13"/>
  <sheetViews>
    <sheetView showGridLines="0" rightToLeft="1" view="pageBreakPreview" zoomScaleNormal="70" zoomScaleSheetLayoutView="100" workbookViewId="0">
      <selection activeCell="B18" sqref="B18"/>
    </sheetView>
  </sheetViews>
  <sheetFormatPr defaultRowHeight="15" x14ac:dyDescent="0.25"/>
  <cols>
    <col min="1" max="1" width="11.7109375" style="1" customWidth="1"/>
    <col min="2" max="22" width="7.7109375" style="1" customWidth="1"/>
    <col min="23" max="23" width="11.7109375" style="1" customWidth="1"/>
    <col min="24" max="16384" width="9.140625" style="1"/>
  </cols>
  <sheetData>
    <row r="1" spans="1:23" s="30" customFormat="1" ht="15.75" x14ac:dyDescent="0.25">
      <c r="A1" s="150" t="s">
        <v>154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155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ht="15.75" thickBot="1" x14ac:dyDescent="0.3">
      <c r="A3" s="13" t="s">
        <v>70</v>
      </c>
      <c r="W3" s="2" t="s">
        <v>71</v>
      </c>
    </row>
    <row r="4" spans="1:23" ht="24" customHeight="1" x14ac:dyDescent="0.25">
      <c r="A4" s="263" t="s">
        <v>85</v>
      </c>
      <c r="B4" s="24" t="s">
        <v>0</v>
      </c>
      <c r="C4" s="108"/>
      <c r="D4" s="109"/>
      <c r="E4" s="24" t="s">
        <v>1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16</v>
      </c>
      <c r="R4" s="108"/>
      <c r="S4" s="109"/>
      <c r="T4" s="266" t="s">
        <v>73</v>
      </c>
      <c r="U4" s="267"/>
      <c r="V4" s="268"/>
      <c r="W4" s="280" t="s">
        <v>86</v>
      </c>
    </row>
    <row r="5" spans="1:23" ht="24" customHeight="1" x14ac:dyDescent="0.25">
      <c r="A5" s="264"/>
      <c r="B5" s="31" t="s">
        <v>5</v>
      </c>
      <c r="C5" s="110"/>
      <c r="D5" s="111"/>
      <c r="E5" s="31" t="s">
        <v>6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10</v>
      </c>
      <c r="R5" s="110"/>
      <c r="S5" s="111"/>
      <c r="T5" s="269"/>
      <c r="U5" s="270"/>
      <c r="V5" s="271"/>
      <c r="W5" s="281"/>
    </row>
    <row r="6" spans="1:23" ht="26.25" x14ac:dyDescent="0.25">
      <c r="A6" s="264"/>
      <c r="B6" s="124" t="s">
        <v>11</v>
      </c>
      <c r="C6" s="125" t="s">
        <v>13</v>
      </c>
      <c r="D6" s="126" t="s">
        <v>72</v>
      </c>
      <c r="E6" s="124" t="s">
        <v>11</v>
      </c>
      <c r="F6" s="125" t="s">
        <v>13</v>
      </c>
      <c r="G6" s="126" t="s">
        <v>72</v>
      </c>
      <c r="H6" s="124" t="s">
        <v>11</v>
      </c>
      <c r="I6" s="125" t="s">
        <v>13</v>
      </c>
      <c r="J6" s="126" t="s">
        <v>72</v>
      </c>
      <c r="K6" s="124" t="s">
        <v>11</v>
      </c>
      <c r="L6" s="125" t="s">
        <v>13</v>
      </c>
      <c r="M6" s="126" t="s">
        <v>72</v>
      </c>
      <c r="N6" s="124" t="s">
        <v>11</v>
      </c>
      <c r="O6" s="125" t="s">
        <v>13</v>
      </c>
      <c r="P6" s="126" t="s">
        <v>72</v>
      </c>
      <c r="Q6" s="124" t="s">
        <v>11</v>
      </c>
      <c r="R6" s="125" t="s">
        <v>13</v>
      </c>
      <c r="S6" s="126" t="s">
        <v>72</v>
      </c>
      <c r="T6" s="124" t="s">
        <v>11</v>
      </c>
      <c r="U6" s="125" t="s">
        <v>13</v>
      </c>
      <c r="V6" s="126" t="s">
        <v>72</v>
      </c>
      <c r="W6" s="281"/>
    </row>
    <row r="7" spans="1:23" ht="26.25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s="3" customFormat="1" ht="24" customHeight="1" x14ac:dyDescent="0.25">
      <c r="A8" s="187">
        <v>2010</v>
      </c>
      <c r="B8" s="135">
        <f>SUM(C8:D8)</f>
        <v>4194</v>
      </c>
      <c r="C8" s="37">
        <v>2488</v>
      </c>
      <c r="D8" s="136">
        <v>1706</v>
      </c>
      <c r="E8" s="37">
        <f>SUM(F8:G8)</f>
        <v>1569</v>
      </c>
      <c r="F8" s="37">
        <v>1403</v>
      </c>
      <c r="G8" s="37">
        <v>166</v>
      </c>
      <c r="H8" s="135">
        <v>31072</v>
      </c>
      <c r="I8" s="37">
        <v>27992</v>
      </c>
      <c r="J8" s="136">
        <v>3080</v>
      </c>
      <c r="K8" s="37">
        <v>2736</v>
      </c>
      <c r="L8" s="37">
        <v>2604</v>
      </c>
      <c r="M8" s="37">
        <v>132</v>
      </c>
      <c r="N8" s="135">
        <v>1172</v>
      </c>
      <c r="O8" s="37">
        <v>820</v>
      </c>
      <c r="P8" s="136">
        <v>352</v>
      </c>
      <c r="Q8" s="37">
        <v>5965</v>
      </c>
      <c r="R8" s="37">
        <v>4512</v>
      </c>
      <c r="S8" s="37">
        <v>1453</v>
      </c>
      <c r="T8" s="135">
        <f>SUM(B8+E8+H8+K8+N8+Q8)</f>
        <v>46708</v>
      </c>
      <c r="U8" s="37">
        <f>SUM(C8+F8+I8+L8+O8+R8)</f>
        <v>39819</v>
      </c>
      <c r="V8" s="136">
        <f>SUM(D8+G8+J8+M8+P8+S8)</f>
        <v>6889</v>
      </c>
      <c r="W8" s="189">
        <v>2010</v>
      </c>
    </row>
    <row r="9" spans="1:23" s="5" customFormat="1" ht="24" customHeight="1" x14ac:dyDescent="0.25">
      <c r="A9" s="187">
        <v>2011</v>
      </c>
      <c r="B9" s="135">
        <f>SUM(C9:D9)</f>
        <v>4145</v>
      </c>
      <c r="C9" s="37">
        <v>2508</v>
      </c>
      <c r="D9" s="136">
        <v>1637</v>
      </c>
      <c r="E9" s="37">
        <v>1408</v>
      </c>
      <c r="F9" s="37">
        <v>1236</v>
      </c>
      <c r="G9" s="37">
        <v>172</v>
      </c>
      <c r="H9" s="135">
        <v>34622</v>
      </c>
      <c r="I9" s="37">
        <v>31812</v>
      </c>
      <c r="J9" s="136">
        <v>2810</v>
      </c>
      <c r="K9" s="37">
        <v>3805</v>
      </c>
      <c r="L9" s="37">
        <v>3660</v>
      </c>
      <c r="M9" s="37">
        <v>145</v>
      </c>
      <c r="N9" s="135">
        <v>1108</v>
      </c>
      <c r="O9" s="37">
        <v>754</v>
      </c>
      <c r="P9" s="136">
        <v>354</v>
      </c>
      <c r="Q9" s="37">
        <v>6254</v>
      </c>
      <c r="R9" s="37">
        <v>4535</v>
      </c>
      <c r="S9" s="37">
        <v>1719</v>
      </c>
      <c r="T9" s="135">
        <v>51342</v>
      </c>
      <c r="U9" s="37">
        <f t="shared" ref="U9:V12" si="0">SUM(C9+F9+I9+L9+O9+R9)</f>
        <v>44505</v>
      </c>
      <c r="V9" s="136">
        <f t="shared" si="0"/>
        <v>6837</v>
      </c>
      <c r="W9" s="189">
        <v>2011</v>
      </c>
    </row>
    <row r="10" spans="1:23" s="6" customFormat="1" ht="24" customHeight="1" x14ac:dyDescent="0.25">
      <c r="A10" s="187">
        <v>2012</v>
      </c>
      <c r="B10" s="135">
        <f>SUM(C10:D10)</f>
        <v>3901</v>
      </c>
      <c r="C10" s="37">
        <v>2351</v>
      </c>
      <c r="D10" s="136">
        <v>1550</v>
      </c>
      <c r="E10" s="37">
        <v>1649</v>
      </c>
      <c r="F10" s="37">
        <v>1458</v>
      </c>
      <c r="G10" s="37">
        <v>191</v>
      </c>
      <c r="H10" s="135">
        <v>34490</v>
      </c>
      <c r="I10" s="37">
        <v>31736</v>
      </c>
      <c r="J10" s="136">
        <v>2754</v>
      </c>
      <c r="K10" s="37">
        <v>3570</v>
      </c>
      <c r="L10" s="37">
        <v>3421</v>
      </c>
      <c r="M10" s="37">
        <v>149</v>
      </c>
      <c r="N10" s="135">
        <v>1420</v>
      </c>
      <c r="O10" s="37">
        <v>835</v>
      </c>
      <c r="P10" s="136">
        <v>585</v>
      </c>
      <c r="Q10" s="37">
        <v>6672</v>
      </c>
      <c r="R10" s="37">
        <v>4866</v>
      </c>
      <c r="S10" s="37">
        <v>1806</v>
      </c>
      <c r="T10" s="135">
        <v>51702</v>
      </c>
      <c r="U10" s="37">
        <f t="shared" si="0"/>
        <v>44667</v>
      </c>
      <c r="V10" s="136">
        <f t="shared" si="0"/>
        <v>7035</v>
      </c>
      <c r="W10" s="189">
        <v>2012</v>
      </c>
    </row>
    <row r="11" spans="1:23" s="5" customFormat="1" ht="24" customHeight="1" x14ac:dyDescent="0.25">
      <c r="A11" s="187">
        <v>2013</v>
      </c>
      <c r="B11" s="135">
        <f>SUM(C11:D11)</f>
        <v>4233</v>
      </c>
      <c r="C11" s="37">
        <v>2443</v>
      </c>
      <c r="D11" s="136">
        <v>1790</v>
      </c>
      <c r="E11" s="37">
        <v>1824</v>
      </c>
      <c r="F11" s="37">
        <v>1627</v>
      </c>
      <c r="G11" s="37">
        <v>197</v>
      </c>
      <c r="H11" s="135">
        <v>36248</v>
      </c>
      <c r="I11" s="37">
        <v>33832</v>
      </c>
      <c r="J11" s="136">
        <v>2416</v>
      </c>
      <c r="K11" s="37">
        <v>3550</v>
      </c>
      <c r="L11" s="37">
        <v>3409</v>
      </c>
      <c r="M11" s="37">
        <v>141</v>
      </c>
      <c r="N11" s="135">
        <v>1325</v>
      </c>
      <c r="O11" s="37">
        <v>816</v>
      </c>
      <c r="P11" s="136">
        <v>509</v>
      </c>
      <c r="Q11" s="37">
        <v>6904</v>
      </c>
      <c r="R11" s="37">
        <v>5165</v>
      </c>
      <c r="S11" s="37">
        <v>1739</v>
      </c>
      <c r="T11" s="135">
        <v>54084</v>
      </c>
      <c r="U11" s="37">
        <f t="shared" si="0"/>
        <v>47292</v>
      </c>
      <c r="V11" s="136">
        <f t="shared" si="0"/>
        <v>6792</v>
      </c>
      <c r="W11" s="189">
        <v>2013</v>
      </c>
    </row>
    <row r="12" spans="1:23" s="7" customFormat="1" ht="24" customHeight="1" x14ac:dyDescent="0.25">
      <c r="A12" s="187">
        <v>2014</v>
      </c>
      <c r="B12" s="135">
        <f>SUM(C12:D12)</f>
        <v>4809</v>
      </c>
      <c r="C12" s="37">
        <v>2778</v>
      </c>
      <c r="D12" s="136">
        <v>2031</v>
      </c>
      <c r="E12" s="37">
        <v>1795</v>
      </c>
      <c r="F12" s="37">
        <v>1555</v>
      </c>
      <c r="G12" s="37">
        <v>240</v>
      </c>
      <c r="H12" s="135">
        <v>44839</v>
      </c>
      <c r="I12" s="37">
        <v>41910</v>
      </c>
      <c r="J12" s="136">
        <v>2929</v>
      </c>
      <c r="K12" s="37">
        <v>3622</v>
      </c>
      <c r="L12" s="37">
        <v>3502</v>
      </c>
      <c r="M12" s="37">
        <v>120</v>
      </c>
      <c r="N12" s="135">
        <v>1315</v>
      </c>
      <c r="O12" s="37">
        <v>803</v>
      </c>
      <c r="P12" s="136">
        <v>512</v>
      </c>
      <c r="Q12" s="37">
        <v>7327</v>
      </c>
      <c r="R12" s="37">
        <v>5388</v>
      </c>
      <c r="S12" s="37">
        <v>1939</v>
      </c>
      <c r="T12" s="135">
        <v>63707</v>
      </c>
      <c r="U12" s="37">
        <f t="shared" si="0"/>
        <v>55936</v>
      </c>
      <c r="V12" s="136">
        <f t="shared" si="0"/>
        <v>7771</v>
      </c>
      <c r="W12" s="189">
        <v>2014</v>
      </c>
    </row>
    <row r="13" spans="1:23" s="5" customFormat="1" ht="24" customHeight="1" thickBot="1" x14ac:dyDescent="0.3">
      <c r="A13" s="188">
        <v>2015</v>
      </c>
      <c r="B13" s="184" t="s">
        <v>77</v>
      </c>
      <c r="C13" s="112" t="s">
        <v>77</v>
      </c>
      <c r="D13" s="113" t="s">
        <v>77</v>
      </c>
      <c r="E13" s="137">
        <v>1745</v>
      </c>
      <c r="F13" s="112">
        <v>1514</v>
      </c>
      <c r="G13" s="113">
        <v>231</v>
      </c>
      <c r="H13" s="185">
        <v>46373</v>
      </c>
      <c r="I13" s="112" t="s">
        <v>77</v>
      </c>
      <c r="J13" s="113" t="s">
        <v>77</v>
      </c>
      <c r="K13" s="137">
        <f>SUM(L13:M13)</f>
        <v>3619</v>
      </c>
      <c r="L13" s="112">
        <v>3443</v>
      </c>
      <c r="M13" s="113">
        <v>176</v>
      </c>
      <c r="N13" s="185">
        <v>1307</v>
      </c>
      <c r="O13" s="137">
        <v>807</v>
      </c>
      <c r="P13" s="186">
        <v>500</v>
      </c>
      <c r="Q13" s="137">
        <v>7201</v>
      </c>
      <c r="R13" s="137">
        <v>5305</v>
      </c>
      <c r="S13" s="137">
        <v>1896</v>
      </c>
      <c r="T13" s="184" t="s">
        <v>77</v>
      </c>
      <c r="U13" s="112" t="s">
        <v>77</v>
      </c>
      <c r="V13" s="113" t="s">
        <v>77</v>
      </c>
      <c r="W13" s="190">
        <v>2015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colBreaks count="1" manualBreakCount="1">
    <brk id="11" max="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P32"/>
  <sheetViews>
    <sheetView showGridLines="0" rightToLeft="1" view="pageBreakPreview" zoomScaleNormal="100" zoomScaleSheetLayoutView="100" workbookViewId="0">
      <selection activeCell="I38" sqref="I38"/>
    </sheetView>
  </sheetViews>
  <sheetFormatPr defaultRowHeight="15" x14ac:dyDescent="0.25"/>
  <cols>
    <col min="1" max="1" width="10.7109375" customWidth="1"/>
    <col min="2" max="2" width="6.7109375" customWidth="1"/>
    <col min="3" max="3" width="7.7109375" customWidth="1"/>
    <col min="4" max="4" width="6.7109375" customWidth="1"/>
    <col min="5" max="5" width="7.7109375" customWidth="1"/>
    <col min="6" max="6" width="6.7109375" customWidth="1"/>
    <col min="7" max="7" width="7.7109375" customWidth="1"/>
    <col min="8" max="8" width="6.7109375" customWidth="1"/>
    <col min="9" max="9" width="7.7109375" customWidth="1"/>
    <col min="10" max="10" width="6.7109375" customWidth="1"/>
    <col min="11" max="11" width="8.140625" customWidth="1"/>
    <col min="12" max="12" width="6.7109375" customWidth="1"/>
    <col min="13" max="13" width="7.7109375" customWidth="1"/>
    <col min="14" max="14" width="6.7109375" customWidth="1"/>
    <col min="15" max="15" width="7.7109375" customWidth="1"/>
    <col min="16" max="16" width="18.7109375" customWidth="1"/>
  </cols>
  <sheetData>
    <row r="1" spans="1:16" s="30" customFormat="1" ht="15.75" x14ac:dyDescent="0.25">
      <c r="A1" s="150" t="s">
        <v>156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</row>
    <row r="2" spans="1:16" s="30" customFormat="1" ht="15.75" x14ac:dyDescent="0.25">
      <c r="A2" s="22" t="s">
        <v>157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16" ht="15.75" thickBot="1" x14ac:dyDescent="0.3">
      <c r="A3" s="13" t="s">
        <v>117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118</v>
      </c>
    </row>
    <row r="4" spans="1:16" ht="24" customHeight="1" x14ac:dyDescent="0.25">
      <c r="A4" s="263" t="s">
        <v>84</v>
      </c>
      <c r="B4" s="24" t="s">
        <v>0</v>
      </c>
      <c r="C4" s="109"/>
      <c r="D4" s="108" t="s">
        <v>1</v>
      </c>
      <c r="E4" s="108"/>
      <c r="F4" s="24" t="s">
        <v>2</v>
      </c>
      <c r="G4" s="109"/>
      <c r="H4" s="108" t="s">
        <v>3</v>
      </c>
      <c r="I4" s="108"/>
      <c r="J4" s="24" t="s">
        <v>4</v>
      </c>
      <c r="K4" s="109"/>
      <c r="L4" s="108" t="s">
        <v>16</v>
      </c>
      <c r="M4" s="108"/>
      <c r="N4" s="272" t="s">
        <v>73</v>
      </c>
      <c r="O4" s="273"/>
      <c r="P4" s="280" t="s">
        <v>131</v>
      </c>
    </row>
    <row r="5" spans="1:16" ht="24" customHeight="1" x14ac:dyDescent="0.25">
      <c r="A5" s="264"/>
      <c r="B5" s="31" t="s">
        <v>5</v>
      </c>
      <c r="C5" s="111"/>
      <c r="D5" s="110" t="s">
        <v>6</v>
      </c>
      <c r="E5" s="110"/>
      <c r="F5" s="31" t="s">
        <v>7</v>
      </c>
      <c r="G5" s="111"/>
      <c r="H5" s="110" t="s">
        <v>8</v>
      </c>
      <c r="I5" s="110"/>
      <c r="J5" s="31" t="s">
        <v>9</v>
      </c>
      <c r="K5" s="111"/>
      <c r="L5" s="110" t="s">
        <v>10</v>
      </c>
      <c r="M5" s="110"/>
      <c r="N5" s="274"/>
      <c r="O5" s="275"/>
      <c r="P5" s="281"/>
    </row>
    <row r="6" spans="1:16" x14ac:dyDescent="0.25">
      <c r="A6" s="264"/>
      <c r="B6" s="14" t="s">
        <v>80</v>
      </c>
      <c r="C6" s="15" t="s">
        <v>81</v>
      </c>
      <c r="D6" s="14" t="s">
        <v>80</v>
      </c>
      <c r="E6" s="15" t="s">
        <v>81</v>
      </c>
      <c r="F6" s="14" t="s">
        <v>80</v>
      </c>
      <c r="G6" s="15" t="s">
        <v>81</v>
      </c>
      <c r="H6" s="14" t="s">
        <v>80</v>
      </c>
      <c r="I6" s="15" t="s">
        <v>81</v>
      </c>
      <c r="J6" s="14" t="s">
        <v>92</v>
      </c>
      <c r="K6" s="15" t="s">
        <v>111</v>
      </c>
      <c r="L6" s="14" t="s">
        <v>80</v>
      </c>
      <c r="M6" s="15" t="s">
        <v>81</v>
      </c>
      <c r="N6" s="14" t="s">
        <v>92</v>
      </c>
      <c r="O6" s="15" t="s">
        <v>115</v>
      </c>
      <c r="P6" s="281"/>
    </row>
    <row r="7" spans="1:16" ht="24.75" thickBot="1" x14ac:dyDescent="0.3">
      <c r="A7" s="265"/>
      <c r="B7" s="16" t="s">
        <v>82</v>
      </c>
      <c r="C7" s="17" t="s">
        <v>83</v>
      </c>
      <c r="D7" s="16" t="s">
        <v>82</v>
      </c>
      <c r="E7" s="17" t="s">
        <v>83</v>
      </c>
      <c r="F7" s="16" t="s">
        <v>82</v>
      </c>
      <c r="G7" s="17" t="s">
        <v>83</v>
      </c>
      <c r="H7" s="16" t="s">
        <v>82</v>
      </c>
      <c r="I7" s="17" t="s">
        <v>83</v>
      </c>
      <c r="J7" s="16" t="s">
        <v>116</v>
      </c>
      <c r="K7" s="17" t="s">
        <v>112</v>
      </c>
      <c r="L7" s="16" t="s">
        <v>82</v>
      </c>
      <c r="M7" s="17" t="s">
        <v>83</v>
      </c>
      <c r="N7" s="16" t="s">
        <v>173</v>
      </c>
      <c r="O7" s="17" t="s">
        <v>172</v>
      </c>
      <c r="P7" s="282"/>
    </row>
    <row r="8" spans="1:16" x14ac:dyDescent="0.25">
      <c r="A8" s="62">
        <v>2010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63">
        <v>2010</v>
      </c>
    </row>
    <row r="9" spans="1:16" s="200" customFormat="1" ht="12.75" x14ac:dyDescent="0.2">
      <c r="A9" s="23" t="s">
        <v>11</v>
      </c>
      <c r="B9" s="191">
        <v>0.50749812138570938</v>
      </c>
      <c r="C9" s="172" t="s">
        <v>77</v>
      </c>
      <c r="D9" s="192">
        <v>1.3</v>
      </c>
      <c r="E9" s="192">
        <v>1.6</v>
      </c>
      <c r="F9" s="193">
        <v>1.1000000000000001</v>
      </c>
      <c r="G9" s="194">
        <v>1.5</v>
      </c>
      <c r="H9" s="195">
        <v>1</v>
      </c>
      <c r="I9" s="192">
        <v>1.4</v>
      </c>
      <c r="J9" s="196">
        <v>0.7</v>
      </c>
      <c r="K9" s="197">
        <v>0.8</v>
      </c>
      <c r="L9" s="198">
        <v>2</v>
      </c>
      <c r="M9" s="199">
        <v>2.6</v>
      </c>
      <c r="N9" s="191">
        <v>1.05</v>
      </c>
      <c r="O9" s="172" t="s">
        <v>77</v>
      </c>
      <c r="P9" s="68" t="s">
        <v>12</v>
      </c>
    </row>
    <row r="10" spans="1:16" s="200" customFormat="1" ht="12.75" x14ac:dyDescent="0.2">
      <c r="A10" s="114" t="s">
        <v>13</v>
      </c>
      <c r="B10" s="191">
        <v>2.6</v>
      </c>
      <c r="C10" s="172" t="s">
        <v>77</v>
      </c>
      <c r="D10" s="192">
        <v>2.5</v>
      </c>
      <c r="E10" s="192">
        <v>3.6</v>
      </c>
      <c r="F10" s="193">
        <v>1.5</v>
      </c>
      <c r="G10" s="194">
        <v>2.1</v>
      </c>
      <c r="H10" s="192">
        <v>1.3</v>
      </c>
      <c r="I10" s="192">
        <v>2.1</v>
      </c>
      <c r="J10" s="170" t="s">
        <v>77</v>
      </c>
      <c r="K10" s="172" t="s">
        <v>77</v>
      </c>
      <c r="L10" s="199">
        <v>4.2</v>
      </c>
      <c r="M10" s="199">
        <v>6.8</v>
      </c>
      <c r="N10" s="170" t="s">
        <v>77</v>
      </c>
      <c r="O10" s="172" t="s">
        <v>77</v>
      </c>
      <c r="P10" s="61" t="s">
        <v>15</v>
      </c>
    </row>
    <row r="11" spans="1:16" s="200" customFormat="1" ht="12.75" x14ac:dyDescent="0.2">
      <c r="A11" s="115" t="s">
        <v>14</v>
      </c>
      <c r="B11" s="191">
        <v>0.23</v>
      </c>
      <c r="C11" s="172" t="s">
        <v>77</v>
      </c>
      <c r="D11" s="195">
        <v>0.24</v>
      </c>
      <c r="E11" s="195">
        <v>0.27</v>
      </c>
      <c r="F11" s="193">
        <v>0.4</v>
      </c>
      <c r="G11" s="194">
        <v>0.5</v>
      </c>
      <c r="H11" s="203">
        <v>0.16</v>
      </c>
      <c r="I11" s="203">
        <v>0.2</v>
      </c>
      <c r="J11" s="170" t="s">
        <v>77</v>
      </c>
      <c r="K11" s="172" t="s">
        <v>77</v>
      </c>
      <c r="L11" s="199">
        <v>0.8</v>
      </c>
      <c r="M11" s="199">
        <v>0.9</v>
      </c>
      <c r="N11" s="170" t="s">
        <v>77</v>
      </c>
      <c r="O11" s="172" t="s">
        <v>77</v>
      </c>
      <c r="P11" s="61" t="s">
        <v>69</v>
      </c>
    </row>
    <row r="12" spans="1:16" ht="15.75" x14ac:dyDescent="0.25">
      <c r="A12" s="62">
        <v>2011</v>
      </c>
      <c r="B12" s="54"/>
      <c r="C12" s="55"/>
      <c r="D12" s="54"/>
      <c r="E12" s="56"/>
      <c r="F12" s="54"/>
      <c r="G12" s="55"/>
      <c r="H12" s="56"/>
      <c r="I12" s="56"/>
      <c r="J12" s="69"/>
      <c r="K12" s="70"/>
      <c r="L12" s="69"/>
      <c r="M12" s="73"/>
      <c r="N12" s="54"/>
      <c r="O12" s="55"/>
      <c r="P12" s="63">
        <v>2011</v>
      </c>
    </row>
    <row r="13" spans="1:16" s="200" customFormat="1" ht="12.75" x14ac:dyDescent="0.2">
      <c r="A13" s="23" t="s">
        <v>11</v>
      </c>
      <c r="B13" s="191">
        <v>0.50156883956694465</v>
      </c>
      <c r="C13" s="172" t="s">
        <v>77</v>
      </c>
      <c r="D13" s="192">
        <v>1.2</v>
      </c>
      <c r="E13" s="192">
        <v>1.4</v>
      </c>
      <c r="F13" s="193">
        <v>1.2</v>
      </c>
      <c r="G13" s="194">
        <v>1.7</v>
      </c>
      <c r="H13" s="192">
        <v>1.2</v>
      </c>
      <c r="I13" s="192">
        <v>1.5</v>
      </c>
      <c r="J13" s="196">
        <v>0.6</v>
      </c>
      <c r="K13" s="197">
        <v>0.8</v>
      </c>
      <c r="L13" s="198">
        <v>2</v>
      </c>
      <c r="M13" s="199">
        <v>2.6</v>
      </c>
      <c r="N13" s="191">
        <v>1.1200000000000001</v>
      </c>
      <c r="O13" s="172" t="s">
        <v>77</v>
      </c>
      <c r="P13" s="68" t="s">
        <v>12</v>
      </c>
    </row>
    <row r="14" spans="1:16" s="200" customFormat="1" ht="12.75" x14ac:dyDescent="0.2">
      <c r="A14" s="114" t="s">
        <v>13</v>
      </c>
      <c r="B14" s="170" t="s">
        <v>77</v>
      </c>
      <c r="C14" s="172" t="s">
        <v>77</v>
      </c>
      <c r="D14" s="192">
        <v>2.1</v>
      </c>
      <c r="E14" s="192">
        <v>3.1</v>
      </c>
      <c r="F14" s="193">
        <v>1.6</v>
      </c>
      <c r="G14" s="194">
        <v>2.2999999999999998</v>
      </c>
      <c r="H14" s="192">
        <v>1.8</v>
      </c>
      <c r="I14" s="192">
        <v>2.7</v>
      </c>
      <c r="J14" s="170" t="s">
        <v>77</v>
      </c>
      <c r="K14" s="172" t="s">
        <v>77</v>
      </c>
      <c r="L14" s="199">
        <v>4.0999999999999996</v>
      </c>
      <c r="M14" s="199">
        <v>6.6</v>
      </c>
      <c r="N14" s="170" t="s">
        <v>77</v>
      </c>
      <c r="O14" s="172" t="s">
        <v>77</v>
      </c>
      <c r="P14" s="61" t="s">
        <v>15</v>
      </c>
    </row>
    <row r="15" spans="1:16" s="200" customFormat="1" ht="12.75" x14ac:dyDescent="0.2">
      <c r="A15" s="115" t="s">
        <v>14</v>
      </c>
      <c r="B15" s="170" t="s">
        <v>77</v>
      </c>
      <c r="C15" s="172" t="s">
        <v>77</v>
      </c>
      <c r="D15" s="203">
        <v>0.28000000000000003</v>
      </c>
      <c r="E15" s="203">
        <v>0.32</v>
      </c>
      <c r="F15" s="193">
        <v>0.3</v>
      </c>
      <c r="G15" s="194">
        <v>0.4</v>
      </c>
      <c r="H15" s="203">
        <v>0.11</v>
      </c>
      <c r="I15" s="203">
        <v>0.1</v>
      </c>
      <c r="J15" s="170" t="s">
        <v>77</v>
      </c>
      <c r="K15" s="172" t="s">
        <v>77</v>
      </c>
      <c r="L15" s="199">
        <v>0.9</v>
      </c>
      <c r="M15" s="198">
        <v>1</v>
      </c>
      <c r="N15" s="170" t="s">
        <v>77</v>
      </c>
      <c r="O15" s="172" t="s">
        <v>77</v>
      </c>
      <c r="P15" s="61" t="s">
        <v>69</v>
      </c>
    </row>
    <row r="16" spans="1:16" ht="15.75" x14ac:dyDescent="0.25">
      <c r="A16" s="62">
        <v>2012</v>
      </c>
      <c r="B16" s="54"/>
      <c r="C16" s="55"/>
      <c r="D16" s="56"/>
      <c r="E16" s="56"/>
      <c r="F16" s="54"/>
      <c r="G16" s="55"/>
      <c r="H16" s="56"/>
      <c r="I16" s="56"/>
      <c r="J16" s="69"/>
      <c r="K16" s="70"/>
      <c r="L16" s="73"/>
      <c r="M16" s="73"/>
      <c r="N16" s="54"/>
      <c r="O16" s="55"/>
      <c r="P16" s="63">
        <v>2012</v>
      </c>
    </row>
    <row r="17" spans="1:16" s="200" customFormat="1" ht="12.75" x14ac:dyDescent="0.2">
      <c r="A17" s="23" t="s">
        <v>11</v>
      </c>
      <c r="B17" s="191">
        <v>0.47204343622452372</v>
      </c>
      <c r="C17" s="172" t="s">
        <v>77</v>
      </c>
      <c r="D17" s="192">
        <v>1.3</v>
      </c>
      <c r="E17" s="192">
        <v>1.7</v>
      </c>
      <c r="F17" s="193">
        <v>1.2</v>
      </c>
      <c r="G17" s="194">
        <v>1.6</v>
      </c>
      <c r="H17" s="195">
        <v>1</v>
      </c>
      <c r="I17" s="192">
        <v>1.3</v>
      </c>
      <c r="J17" s="196">
        <v>0.8</v>
      </c>
      <c r="K17" s="197">
        <v>0.9</v>
      </c>
      <c r="L17" s="198">
        <v>2</v>
      </c>
      <c r="M17" s="199">
        <v>2.6</v>
      </c>
      <c r="N17" s="202">
        <v>1.1000000000000001</v>
      </c>
      <c r="O17" s="172" t="s">
        <v>77</v>
      </c>
      <c r="P17" s="68" t="s">
        <v>12</v>
      </c>
    </row>
    <row r="18" spans="1:16" s="200" customFormat="1" ht="12.75" x14ac:dyDescent="0.2">
      <c r="A18" s="115" t="s">
        <v>14</v>
      </c>
      <c r="B18" s="170" t="s">
        <v>77</v>
      </c>
      <c r="C18" s="172" t="s">
        <v>77</v>
      </c>
      <c r="D18" s="192">
        <v>2.4</v>
      </c>
      <c r="E18" s="192">
        <v>3.6</v>
      </c>
      <c r="F18" s="193">
        <v>1.6</v>
      </c>
      <c r="G18" s="194">
        <v>2.2999999999999998</v>
      </c>
      <c r="H18" s="195">
        <v>1.6</v>
      </c>
      <c r="I18" s="195">
        <v>2.46</v>
      </c>
      <c r="J18" s="170" t="s">
        <v>77</v>
      </c>
      <c r="K18" s="172" t="s">
        <v>77</v>
      </c>
      <c r="L18" s="199">
        <v>4.3</v>
      </c>
      <c r="M18" s="199">
        <v>6.9</v>
      </c>
      <c r="N18" s="170" t="s">
        <v>77</v>
      </c>
      <c r="O18" s="172" t="s">
        <v>77</v>
      </c>
      <c r="P18" s="61" t="s">
        <v>15</v>
      </c>
    </row>
    <row r="19" spans="1:16" s="200" customFormat="1" ht="12.75" x14ac:dyDescent="0.2">
      <c r="A19" s="115" t="s">
        <v>14</v>
      </c>
      <c r="B19" s="170" t="s">
        <v>77</v>
      </c>
      <c r="C19" s="172" t="s">
        <v>77</v>
      </c>
      <c r="D19" s="203">
        <v>0.31</v>
      </c>
      <c r="E19" s="203">
        <v>0.34</v>
      </c>
      <c r="F19" s="193">
        <v>0.3</v>
      </c>
      <c r="G19" s="194">
        <v>0.4</v>
      </c>
      <c r="H19" s="203">
        <v>0.1</v>
      </c>
      <c r="I19" s="203">
        <v>0.34</v>
      </c>
      <c r="J19" s="170" t="s">
        <v>77</v>
      </c>
      <c r="K19" s="172" t="s">
        <v>77</v>
      </c>
      <c r="L19" s="199">
        <v>0.8</v>
      </c>
      <c r="M19" s="198">
        <v>1</v>
      </c>
      <c r="N19" s="170" t="s">
        <v>77</v>
      </c>
      <c r="O19" s="172" t="s">
        <v>77</v>
      </c>
      <c r="P19" s="61" t="s">
        <v>69</v>
      </c>
    </row>
    <row r="20" spans="1:16" ht="15.75" x14ac:dyDescent="0.25">
      <c r="A20" s="62">
        <v>2013</v>
      </c>
      <c r="B20" s="57"/>
      <c r="C20" s="58"/>
      <c r="D20" s="59"/>
      <c r="E20" s="59"/>
      <c r="F20" s="60"/>
      <c r="G20" s="58"/>
      <c r="H20" s="59"/>
      <c r="I20" s="59"/>
      <c r="J20" s="71"/>
      <c r="K20" s="72"/>
      <c r="L20" s="74"/>
      <c r="M20" s="74"/>
      <c r="N20" s="60"/>
      <c r="O20" s="58"/>
      <c r="P20" s="63">
        <v>2013</v>
      </c>
    </row>
    <row r="21" spans="1:16" s="200" customFormat="1" ht="12.75" x14ac:dyDescent="0.2">
      <c r="A21" s="23" t="s">
        <v>11</v>
      </c>
      <c r="B21" s="191">
        <v>0.51221734569044075</v>
      </c>
      <c r="C21" s="172" t="s">
        <v>77</v>
      </c>
      <c r="D21" s="193">
        <v>1.5</v>
      </c>
      <c r="E21" s="204">
        <v>1.8</v>
      </c>
      <c r="F21" s="193">
        <v>1.2</v>
      </c>
      <c r="G21" s="194">
        <v>1.6</v>
      </c>
      <c r="H21" s="193">
        <v>0.9</v>
      </c>
      <c r="I21" s="204">
        <v>1.2</v>
      </c>
      <c r="J21" s="196">
        <v>0.7</v>
      </c>
      <c r="K21" s="197">
        <v>0.8</v>
      </c>
      <c r="L21" s="198">
        <v>2</v>
      </c>
      <c r="M21" s="199">
        <v>2.6</v>
      </c>
      <c r="N21" s="191">
        <v>1.1100000000000001</v>
      </c>
      <c r="O21" s="172" t="s">
        <v>77</v>
      </c>
      <c r="P21" s="68" t="s">
        <v>12</v>
      </c>
    </row>
    <row r="22" spans="1:16" s="200" customFormat="1" ht="12.75" x14ac:dyDescent="0.2">
      <c r="A22" s="114" t="s">
        <v>13</v>
      </c>
      <c r="B22" s="170" t="s">
        <v>77</v>
      </c>
      <c r="C22" s="172" t="s">
        <v>77</v>
      </c>
      <c r="D22" s="193">
        <v>2.6</v>
      </c>
      <c r="E22" s="204">
        <v>3.5</v>
      </c>
      <c r="F22" s="193">
        <v>1.7</v>
      </c>
      <c r="G22" s="194">
        <v>2.2999999999999998</v>
      </c>
      <c r="H22" s="205">
        <v>1.6</v>
      </c>
      <c r="I22" s="204">
        <v>2.4</v>
      </c>
      <c r="J22" s="170" t="s">
        <v>77</v>
      </c>
      <c r="K22" s="172" t="s">
        <v>77</v>
      </c>
      <c r="L22" s="199">
        <v>4.5</v>
      </c>
      <c r="M22" s="199">
        <v>7.1</v>
      </c>
      <c r="N22" s="170" t="s">
        <v>77</v>
      </c>
      <c r="O22" s="172" t="s">
        <v>77</v>
      </c>
      <c r="P22" s="61" t="s">
        <v>15</v>
      </c>
    </row>
    <row r="23" spans="1:16" s="200" customFormat="1" ht="12.75" x14ac:dyDescent="0.2">
      <c r="A23" s="115" t="s">
        <v>14</v>
      </c>
      <c r="B23" s="170" t="s">
        <v>77</v>
      </c>
      <c r="C23" s="172" t="s">
        <v>77</v>
      </c>
      <c r="D23" s="206">
        <v>0.3</v>
      </c>
      <c r="E23" s="207">
        <v>0.32</v>
      </c>
      <c r="F23" s="205">
        <v>0.3</v>
      </c>
      <c r="G23" s="208">
        <v>0.3</v>
      </c>
      <c r="H23" s="206">
        <v>0.08</v>
      </c>
      <c r="I23" s="207">
        <v>0.09</v>
      </c>
      <c r="J23" s="170" t="s">
        <v>77</v>
      </c>
      <c r="K23" s="172" t="s">
        <v>77</v>
      </c>
      <c r="L23" s="199">
        <v>0.8</v>
      </c>
      <c r="M23" s="199">
        <v>0.9</v>
      </c>
      <c r="N23" s="170" t="s">
        <v>77</v>
      </c>
      <c r="O23" s="172" t="s">
        <v>77</v>
      </c>
      <c r="P23" s="61" t="s">
        <v>69</v>
      </c>
    </row>
    <row r="24" spans="1:16" ht="15.75" x14ac:dyDescent="0.25">
      <c r="A24" s="62">
        <v>2014</v>
      </c>
      <c r="B24" s="54"/>
      <c r="C24" s="55"/>
      <c r="D24" s="56"/>
      <c r="E24" s="56"/>
      <c r="F24" s="54"/>
      <c r="G24" s="55"/>
      <c r="H24" s="56"/>
      <c r="I24" s="56"/>
      <c r="J24" s="69"/>
      <c r="K24" s="70"/>
      <c r="L24" s="73"/>
      <c r="M24" s="73"/>
      <c r="N24" s="54"/>
      <c r="O24" s="55"/>
      <c r="P24" s="63">
        <v>2014</v>
      </c>
    </row>
    <row r="25" spans="1:16" s="200" customFormat="1" ht="12.75" x14ac:dyDescent="0.2">
      <c r="A25" s="23" t="s">
        <v>11</v>
      </c>
      <c r="B25" s="191">
        <v>0.58191665849877838</v>
      </c>
      <c r="C25" s="201"/>
      <c r="D25" s="193">
        <v>1.4</v>
      </c>
      <c r="E25" s="204">
        <v>1.7</v>
      </c>
      <c r="F25" s="193">
        <v>1.5</v>
      </c>
      <c r="G25" s="194">
        <v>2</v>
      </c>
      <c r="H25" s="193">
        <v>0.9</v>
      </c>
      <c r="I25" s="204">
        <v>1.2</v>
      </c>
      <c r="J25" s="196">
        <v>0.6</v>
      </c>
      <c r="K25" s="197">
        <v>0.7</v>
      </c>
      <c r="L25" s="199">
        <v>1.9</v>
      </c>
      <c r="M25" s="199">
        <v>2.5</v>
      </c>
      <c r="N25" s="191">
        <v>1.28</v>
      </c>
      <c r="O25" s="172" t="s">
        <v>77</v>
      </c>
      <c r="P25" s="68" t="s">
        <v>12</v>
      </c>
    </row>
    <row r="26" spans="1:16" s="200" customFormat="1" ht="12.75" x14ac:dyDescent="0.2">
      <c r="A26" s="114" t="s">
        <v>13</v>
      </c>
      <c r="B26" s="170" t="s">
        <v>77</v>
      </c>
      <c r="C26" s="172" t="s">
        <v>77</v>
      </c>
      <c r="D26" s="193">
        <v>2.5</v>
      </c>
      <c r="E26" s="204">
        <v>3.6</v>
      </c>
      <c r="F26" s="193">
        <v>2.1</v>
      </c>
      <c r="G26" s="194">
        <v>2.8</v>
      </c>
      <c r="H26" s="193">
        <v>1.5</v>
      </c>
      <c r="I26" s="204">
        <v>2.4</v>
      </c>
      <c r="J26" s="170" t="s">
        <v>77</v>
      </c>
      <c r="K26" s="172" t="s">
        <v>77</v>
      </c>
      <c r="L26" s="199">
        <v>4.5</v>
      </c>
      <c r="M26" s="199">
        <v>7.1</v>
      </c>
      <c r="N26" s="170" t="s">
        <v>77</v>
      </c>
      <c r="O26" s="172" t="s">
        <v>77</v>
      </c>
      <c r="P26" s="61" t="s">
        <v>15</v>
      </c>
    </row>
    <row r="27" spans="1:16" s="200" customFormat="1" ht="12.75" x14ac:dyDescent="0.2">
      <c r="A27" s="115" t="s">
        <v>14</v>
      </c>
      <c r="B27" s="170" t="s">
        <v>77</v>
      </c>
      <c r="C27" s="172" t="s">
        <v>77</v>
      </c>
      <c r="D27" s="206">
        <v>0.4</v>
      </c>
      <c r="E27" s="207">
        <v>0.39</v>
      </c>
      <c r="F27" s="193">
        <v>0.3</v>
      </c>
      <c r="G27" s="194">
        <v>0.4</v>
      </c>
      <c r="H27" s="206">
        <v>7.0000000000000007E-2</v>
      </c>
      <c r="I27" s="207">
        <v>7.0000000000000007E-2</v>
      </c>
      <c r="J27" s="170" t="s">
        <v>77</v>
      </c>
      <c r="K27" s="172" t="s">
        <v>77</v>
      </c>
      <c r="L27" s="199">
        <v>0.8</v>
      </c>
      <c r="M27" s="199">
        <v>0.9</v>
      </c>
      <c r="N27" s="170" t="s">
        <v>77</v>
      </c>
      <c r="O27" s="172" t="s">
        <v>77</v>
      </c>
      <c r="P27" s="61" t="s">
        <v>69</v>
      </c>
    </row>
    <row r="28" spans="1:16" ht="15.75" x14ac:dyDescent="0.25">
      <c r="A28" s="62">
        <v>2015</v>
      </c>
      <c r="B28" s="54"/>
      <c r="C28" s="55"/>
      <c r="D28" s="56"/>
      <c r="E28" s="56"/>
      <c r="F28" s="54"/>
      <c r="G28" s="55"/>
      <c r="H28" s="56"/>
      <c r="I28" s="56"/>
      <c r="J28" s="69"/>
      <c r="K28" s="70"/>
      <c r="L28" s="73"/>
      <c r="M28" s="73"/>
      <c r="N28" s="54"/>
      <c r="O28" s="55"/>
      <c r="P28" s="63">
        <v>2015</v>
      </c>
    </row>
    <row r="29" spans="1:16" s="200" customFormat="1" ht="12.75" x14ac:dyDescent="0.2">
      <c r="A29" s="23" t="s">
        <v>11</v>
      </c>
      <c r="B29" s="170" t="s">
        <v>77</v>
      </c>
      <c r="C29" s="172" t="s">
        <v>77</v>
      </c>
      <c r="D29" s="170" t="s">
        <v>77</v>
      </c>
      <c r="E29" s="171" t="s">
        <v>77</v>
      </c>
      <c r="F29" s="170" t="s">
        <v>77</v>
      </c>
      <c r="G29" s="172" t="s">
        <v>77</v>
      </c>
      <c r="H29" s="192">
        <v>0.9</v>
      </c>
      <c r="I29" s="192">
        <v>1.1000000000000001</v>
      </c>
      <c r="J29" s="209">
        <v>0.5</v>
      </c>
      <c r="K29" s="197">
        <v>0.6</v>
      </c>
      <c r="L29" s="209">
        <v>1.8</v>
      </c>
      <c r="M29" s="210">
        <v>2.2999999999999998</v>
      </c>
      <c r="N29" s="170" t="s">
        <v>77</v>
      </c>
      <c r="O29" s="172" t="s">
        <v>77</v>
      </c>
      <c r="P29" s="68" t="s">
        <v>12</v>
      </c>
    </row>
    <row r="30" spans="1:16" s="200" customFormat="1" ht="12.75" x14ac:dyDescent="0.2">
      <c r="A30" s="114" t="s">
        <v>13</v>
      </c>
      <c r="B30" s="170" t="s">
        <v>77</v>
      </c>
      <c r="C30" s="172" t="s">
        <v>77</v>
      </c>
      <c r="D30" s="170" t="s">
        <v>77</v>
      </c>
      <c r="E30" s="171" t="s">
        <v>77</v>
      </c>
      <c r="F30" s="170" t="s">
        <v>77</v>
      </c>
      <c r="G30" s="172" t="s">
        <v>77</v>
      </c>
      <c r="H30" s="195">
        <v>1.46</v>
      </c>
      <c r="I30" s="195">
        <v>2.2799999999999998</v>
      </c>
      <c r="J30" s="170" t="s">
        <v>77</v>
      </c>
      <c r="K30" s="172" t="s">
        <v>77</v>
      </c>
      <c r="L30" s="209">
        <v>4.3</v>
      </c>
      <c r="M30" s="210">
        <v>6.7</v>
      </c>
      <c r="N30" s="170" t="s">
        <v>77</v>
      </c>
      <c r="O30" s="172" t="s">
        <v>77</v>
      </c>
      <c r="P30" s="61" t="s">
        <v>15</v>
      </c>
    </row>
    <row r="31" spans="1:16" s="200" customFormat="1" ht="13.5" thickBot="1" x14ac:dyDescent="0.25">
      <c r="A31" s="116" t="s">
        <v>14</v>
      </c>
      <c r="B31" s="173" t="s">
        <v>77</v>
      </c>
      <c r="C31" s="175" t="s">
        <v>77</v>
      </c>
      <c r="D31" s="173" t="s">
        <v>77</v>
      </c>
      <c r="E31" s="174" t="s">
        <v>77</v>
      </c>
      <c r="F31" s="173" t="s">
        <v>77</v>
      </c>
      <c r="G31" s="175" t="s">
        <v>77</v>
      </c>
      <c r="H31" s="211">
        <v>0.09</v>
      </c>
      <c r="I31" s="211">
        <v>0.1</v>
      </c>
      <c r="J31" s="173" t="s">
        <v>77</v>
      </c>
      <c r="K31" s="175" t="s">
        <v>77</v>
      </c>
      <c r="L31" s="212">
        <v>0.7</v>
      </c>
      <c r="M31" s="213">
        <v>0.8</v>
      </c>
      <c r="N31" s="173" t="s">
        <v>77</v>
      </c>
      <c r="O31" s="175" t="s">
        <v>77</v>
      </c>
      <c r="P31" s="117" t="s">
        <v>69</v>
      </c>
    </row>
    <row r="32" spans="1:16" s="42" customFormat="1" ht="21" customHeight="1" x14ac:dyDescent="0.2">
      <c r="A32" s="40" t="s">
        <v>144</v>
      </c>
      <c r="B32" s="41"/>
      <c r="D32" s="43"/>
      <c r="E32" s="39"/>
      <c r="F32" s="39"/>
      <c r="G32" s="39"/>
      <c r="H32" s="41"/>
      <c r="I32" s="44"/>
      <c r="L32" s="41"/>
      <c r="N32" s="41"/>
      <c r="O32" s="41"/>
      <c r="P32" s="214" t="s">
        <v>133</v>
      </c>
    </row>
  </sheetData>
  <mergeCells count="3">
    <mergeCell ref="A4:A7"/>
    <mergeCell ref="N4:O5"/>
    <mergeCell ref="P4:P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W93"/>
  <sheetViews>
    <sheetView showGridLines="0" rightToLeft="1" view="pageBreakPreview" zoomScale="90" zoomScaleNormal="70" zoomScaleSheetLayoutView="90" workbookViewId="0">
      <selection activeCell="U82" sqref="A79:U82"/>
    </sheetView>
  </sheetViews>
  <sheetFormatPr defaultRowHeight="15" x14ac:dyDescent="0.25"/>
  <cols>
    <col min="1" max="1" width="11.7109375" style="1" customWidth="1"/>
    <col min="2" max="7" width="7.7109375" style="1" customWidth="1"/>
    <col min="8" max="10" width="6.7109375" style="1" customWidth="1"/>
    <col min="11" max="11" width="8.7109375" style="1" customWidth="1"/>
    <col min="12" max="19" width="7.7109375" style="1" customWidth="1"/>
    <col min="20" max="21" width="6.7109375" style="1" customWidth="1"/>
    <col min="22" max="22" width="7" style="1" bestFit="1" customWidth="1"/>
    <col min="23" max="23" width="12.7109375" style="1" customWidth="1"/>
    <col min="24" max="16384" width="9.140625" style="1"/>
  </cols>
  <sheetData>
    <row r="1" spans="1:23" s="30" customFormat="1" ht="15.75" x14ac:dyDescent="0.25">
      <c r="A1" s="86" t="s">
        <v>158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159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ht="15.75" thickBot="1" x14ac:dyDescent="0.3">
      <c r="A3" s="13" t="s">
        <v>70</v>
      </c>
      <c r="W3" s="2" t="s">
        <v>71</v>
      </c>
    </row>
    <row r="4" spans="1:23" ht="24" customHeight="1" x14ac:dyDescent="0.25">
      <c r="A4" s="263" t="s">
        <v>87</v>
      </c>
      <c r="B4" s="24" t="s">
        <v>0</v>
      </c>
      <c r="C4" s="108"/>
      <c r="D4" s="109"/>
      <c r="E4" s="24" t="s">
        <v>1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16</v>
      </c>
      <c r="R4" s="108"/>
      <c r="S4" s="109"/>
      <c r="T4" s="272" t="s">
        <v>73</v>
      </c>
      <c r="U4" s="276"/>
      <c r="V4" s="273"/>
      <c r="W4" s="280" t="s">
        <v>88</v>
      </c>
    </row>
    <row r="5" spans="1:23" ht="24" customHeight="1" x14ac:dyDescent="0.25">
      <c r="A5" s="264"/>
      <c r="B5" s="31" t="s">
        <v>5</v>
      </c>
      <c r="C5" s="110"/>
      <c r="D5" s="111"/>
      <c r="E5" s="31" t="s">
        <v>6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10</v>
      </c>
      <c r="R5" s="110"/>
      <c r="S5" s="111"/>
      <c r="T5" s="274"/>
      <c r="U5" s="277"/>
      <c r="V5" s="275"/>
      <c r="W5" s="281"/>
    </row>
    <row r="6" spans="1:23" ht="26.25" x14ac:dyDescent="0.25">
      <c r="A6" s="264"/>
      <c r="B6" s="124" t="s">
        <v>11</v>
      </c>
      <c r="C6" s="125" t="s">
        <v>13</v>
      </c>
      <c r="D6" s="126" t="s">
        <v>72</v>
      </c>
      <c r="E6" s="124" t="s">
        <v>11</v>
      </c>
      <c r="F6" s="125" t="s">
        <v>13</v>
      </c>
      <c r="G6" s="126" t="s">
        <v>72</v>
      </c>
      <c r="H6" s="124" t="s">
        <v>11</v>
      </c>
      <c r="I6" s="125" t="s">
        <v>13</v>
      </c>
      <c r="J6" s="126" t="s">
        <v>72</v>
      </c>
      <c r="K6" s="124" t="s">
        <v>11</v>
      </c>
      <c r="L6" s="125" t="s">
        <v>13</v>
      </c>
      <c r="M6" s="126" t="s">
        <v>72</v>
      </c>
      <c r="N6" s="124" t="s">
        <v>11</v>
      </c>
      <c r="O6" s="125" t="s">
        <v>13</v>
      </c>
      <c r="P6" s="126" t="s">
        <v>72</v>
      </c>
      <c r="Q6" s="124" t="s">
        <v>11</v>
      </c>
      <c r="R6" s="125" t="s">
        <v>13</v>
      </c>
      <c r="S6" s="126" t="s">
        <v>72</v>
      </c>
      <c r="T6" s="124" t="s">
        <v>11</v>
      </c>
      <c r="U6" s="125" t="s">
        <v>13</v>
      </c>
      <c r="V6" s="126" t="s">
        <v>72</v>
      </c>
      <c r="W6" s="281"/>
    </row>
    <row r="7" spans="1:23" ht="26.25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x14ac:dyDescent="0.25">
      <c r="A8" s="62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3">
        <v>2010</v>
      </c>
    </row>
    <row r="9" spans="1:23" s="168" customFormat="1" ht="12.75" x14ac:dyDescent="0.2">
      <c r="A9" s="23" t="s">
        <v>11</v>
      </c>
      <c r="B9" s="130" t="s">
        <v>77</v>
      </c>
      <c r="C9" s="89" t="s">
        <v>77</v>
      </c>
      <c r="D9" s="131" t="s">
        <v>77</v>
      </c>
      <c r="E9" s="37">
        <f>SUM(E10:E21)</f>
        <v>1569</v>
      </c>
      <c r="F9" s="37">
        <f>SUM(F10:F21)</f>
        <v>1403</v>
      </c>
      <c r="G9" s="37">
        <f>SUM(G10:G21)</f>
        <v>166</v>
      </c>
      <c r="H9" s="130" t="s">
        <v>77</v>
      </c>
      <c r="I9" s="89" t="s">
        <v>77</v>
      </c>
      <c r="J9" s="131" t="s">
        <v>77</v>
      </c>
      <c r="K9" s="130" t="s">
        <v>77</v>
      </c>
      <c r="L9" s="89" t="s">
        <v>77</v>
      </c>
      <c r="M9" s="131" t="s">
        <v>77</v>
      </c>
      <c r="N9" s="135">
        <v>1172</v>
      </c>
      <c r="O9" s="37">
        <v>820</v>
      </c>
      <c r="P9" s="136">
        <v>352</v>
      </c>
      <c r="Q9" s="37">
        <v>5965</v>
      </c>
      <c r="R9" s="37">
        <v>4512</v>
      </c>
      <c r="S9" s="136">
        <v>1453</v>
      </c>
      <c r="T9" s="89" t="s">
        <v>77</v>
      </c>
      <c r="U9" s="89" t="s">
        <v>77</v>
      </c>
      <c r="V9" s="131" t="s">
        <v>77</v>
      </c>
      <c r="W9" s="25" t="s">
        <v>12</v>
      </c>
    </row>
    <row r="10" spans="1:23" s="78" customFormat="1" ht="12.75" x14ac:dyDescent="0.2">
      <c r="A10" s="26" t="s">
        <v>17</v>
      </c>
      <c r="B10" s="130" t="s">
        <v>77</v>
      </c>
      <c r="C10" s="89" t="s">
        <v>77</v>
      </c>
      <c r="D10" s="131" t="s">
        <v>77</v>
      </c>
      <c r="E10" s="37">
        <f>SUM(F10:G10)</f>
        <v>147</v>
      </c>
      <c r="F10" s="37">
        <v>123</v>
      </c>
      <c r="G10" s="37">
        <v>24</v>
      </c>
      <c r="H10" s="130" t="s">
        <v>77</v>
      </c>
      <c r="I10" s="89" t="s">
        <v>77</v>
      </c>
      <c r="J10" s="131" t="s">
        <v>77</v>
      </c>
      <c r="K10" s="130" t="s">
        <v>77</v>
      </c>
      <c r="L10" s="89" t="s">
        <v>77</v>
      </c>
      <c r="M10" s="131" t="s">
        <v>77</v>
      </c>
      <c r="N10" s="135">
        <v>180</v>
      </c>
      <c r="O10" s="37">
        <v>121</v>
      </c>
      <c r="P10" s="136">
        <v>59</v>
      </c>
      <c r="Q10" s="37">
        <v>447</v>
      </c>
      <c r="R10" s="37">
        <v>334</v>
      </c>
      <c r="S10" s="136">
        <v>113</v>
      </c>
      <c r="T10" s="89" t="s">
        <v>77</v>
      </c>
      <c r="U10" s="89" t="s">
        <v>77</v>
      </c>
      <c r="V10" s="131" t="s">
        <v>77</v>
      </c>
      <c r="W10" s="65" t="s">
        <v>22</v>
      </c>
    </row>
    <row r="11" spans="1:23" s="79" customFormat="1" ht="12.75" x14ac:dyDescent="0.2">
      <c r="A11" s="26" t="s">
        <v>18</v>
      </c>
      <c r="B11" s="130" t="s">
        <v>77</v>
      </c>
      <c r="C11" s="89" t="s">
        <v>77</v>
      </c>
      <c r="D11" s="131" t="s">
        <v>77</v>
      </c>
      <c r="E11" s="37">
        <f t="shared" ref="E11:E21" si="0">SUM(F11:G11)</f>
        <v>130</v>
      </c>
      <c r="F11" s="37">
        <v>114</v>
      </c>
      <c r="G11" s="37">
        <v>16</v>
      </c>
      <c r="H11" s="130" t="s">
        <v>77</v>
      </c>
      <c r="I11" s="89" t="s">
        <v>77</v>
      </c>
      <c r="J11" s="131" t="s">
        <v>77</v>
      </c>
      <c r="K11" s="130" t="s">
        <v>77</v>
      </c>
      <c r="L11" s="89" t="s">
        <v>77</v>
      </c>
      <c r="M11" s="131" t="s">
        <v>77</v>
      </c>
      <c r="N11" s="135">
        <v>93</v>
      </c>
      <c r="O11" s="37">
        <v>57</v>
      </c>
      <c r="P11" s="136">
        <v>36</v>
      </c>
      <c r="Q11" s="37">
        <v>443</v>
      </c>
      <c r="R11" s="37">
        <v>345</v>
      </c>
      <c r="S11" s="136">
        <v>98</v>
      </c>
      <c r="T11" s="89" t="s">
        <v>77</v>
      </c>
      <c r="U11" s="89" t="s">
        <v>77</v>
      </c>
      <c r="V11" s="131" t="s">
        <v>77</v>
      </c>
      <c r="W11" s="65" t="s">
        <v>23</v>
      </c>
    </row>
    <row r="12" spans="1:23" s="78" customFormat="1" ht="12.75" x14ac:dyDescent="0.2">
      <c r="A12" s="26" t="s">
        <v>19</v>
      </c>
      <c r="B12" s="130" t="s">
        <v>77</v>
      </c>
      <c r="C12" s="89" t="s">
        <v>77</v>
      </c>
      <c r="D12" s="131" t="s">
        <v>77</v>
      </c>
      <c r="E12" s="37">
        <f t="shared" si="0"/>
        <v>154</v>
      </c>
      <c r="F12" s="37">
        <v>142</v>
      </c>
      <c r="G12" s="37">
        <v>12</v>
      </c>
      <c r="H12" s="130" t="s">
        <v>77</v>
      </c>
      <c r="I12" s="89" t="s">
        <v>77</v>
      </c>
      <c r="J12" s="131" t="s">
        <v>77</v>
      </c>
      <c r="K12" s="130" t="s">
        <v>77</v>
      </c>
      <c r="L12" s="89" t="s">
        <v>77</v>
      </c>
      <c r="M12" s="131" t="s">
        <v>77</v>
      </c>
      <c r="N12" s="135">
        <v>99</v>
      </c>
      <c r="O12" s="37">
        <v>76</v>
      </c>
      <c r="P12" s="136">
        <v>23</v>
      </c>
      <c r="Q12" s="37">
        <v>586</v>
      </c>
      <c r="R12" s="37">
        <v>437</v>
      </c>
      <c r="S12" s="136">
        <v>149</v>
      </c>
      <c r="T12" s="89" t="s">
        <v>77</v>
      </c>
      <c r="U12" s="89" t="s">
        <v>77</v>
      </c>
      <c r="V12" s="131" t="s">
        <v>77</v>
      </c>
      <c r="W12" s="65" t="s">
        <v>24</v>
      </c>
    </row>
    <row r="13" spans="1:23" s="38" customFormat="1" ht="12.75" x14ac:dyDescent="0.2">
      <c r="A13" s="26" t="s">
        <v>25</v>
      </c>
      <c r="B13" s="130" t="s">
        <v>77</v>
      </c>
      <c r="C13" s="89" t="s">
        <v>77</v>
      </c>
      <c r="D13" s="131" t="s">
        <v>77</v>
      </c>
      <c r="E13" s="37">
        <f t="shared" si="0"/>
        <v>162</v>
      </c>
      <c r="F13" s="37">
        <v>144</v>
      </c>
      <c r="G13" s="37">
        <v>18</v>
      </c>
      <c r="H13" s="130" t="s">
        <v>77</v>
      </c>
      <c r="I13" s="89" t="s">
        <v>77</v>
      </c>
      <c r="J13" s="131" t="s">
        <v>77</v>
      </c>
      <c r="K13" s="130" t="s">
        <v>77</v>
      </c>
      <c r="L13" s="89" t="s">
        <v>77</v>
      </c>
      <c r="M13" s="131" t="s">
        <v>77</v>
      </c>
      <c r="N13" s="135">
        <v>101</v>
      </c>
      <c r="O13" s="37">
        <v>67</v>
      </c>
      <c r="P13" s="136">
        <v>34</v>
      </c>
      <c r="Q13" s="37">
        <v>552</v>
      </c>
      <c r="R13" s="37">
        <v>433</v>
      </c>
      <c r="S13" s="136">
        <v>119</v>
      </c>
      <c r="T13" s="89" t="s">
        <v>77</v>
      </c>
      <c r="U13" s="89" t="s">
        <v>77</v>
      </c>
      <c r="V13" s="131" t="s">
        <v>77</v>
      </c>
      <c r="W13" s="65" t="s">
        <v>26</v>
      </c>
    </row>
    <row r="14" spans="1:23" s="78" customFormat="1" ht="12.75" x14ac:dyDescent="0.2">
      <c r="A14" s="26" t="s">
        <v>20</v>
      </c>
      <c r="B14" s="130" t="s">
        <v>77</v>
      </c>
      <c r="C14" s="89" t="s">
        <v>77</v>
      </c>
      <c r="D14" s="131" t="s">
        <v>77</v>
      </c>
      <c r="E14" s="37">
        <f t="shared" si="0"/>
        <v>141</v>
      </c>
      <c r="F14" s="37">
        <v>131</v>
      </c>
      <c r="G14" s="37">
        <v>10</v>
      </c>
      <c r="H14" s="130" t="s">
        <v>77</v>
      </c>
      <c r="I14" s="89" t="s">
        <v>77</v>
      </c>
      <c r="J14" s="131" t="s">
        <v>77</v>
      </c>
      <c r="K14" s="130" t="s">
        <v>77</v>
      </c>
      <c r="L14" s="89" t="s">
        <v>77</v>
      </c>
      <c r="M14" s="131" t="s">
        <v>77</v>
      </c>
      <c r="N14" s="135">
        <v>119</v>
      </c>
      <c r="O14" s="37">
        <v>87</v>
      </c>
      <c r="P14" s="136">
        <v>32</v>
      </c>
      <c r="Q14" s="37">
        <v>530</v>
      </c>
      <c r="R14" s="37">
        <v>397</v>
      </c>
      <c r="S14" s="136">
        <v>133</v>
      </c>
      <c r="T14" s="89" t="s">
        <v>77</v>
      </c>
      <c r="U14" s="89" t="s">
        <v>77</v>
      </c>
      <c r="V14" s="131" t="s">
        <v>77</v>
      </c>
      <c r="W14" s="65" t="s">
        <v>27</v>
      </c>
    </row>
    <row r="15" spans="1:23" s="79" customFormat="1" ht="12.75" x14ac:dyDescent="0.2">
      <c r="A15" s="26" t="s">
        <v>21</v>
      </c>
      <c r="B15" s="130" t="s">
        <v>77</v>
      </c>
      <c r="C15" s="89" t="s">
        <v>77</v>
      </c>
      <c r="D15" s="131" t="s">
        <v>77</v>
      </c>
      <c r="E15" s="37">
        <f t="shared" si="0"/>
        <v>166</v>
      </c>
      <c r="F15" s="37">
        <v>150</v>
      </c>
      <c r="G15" s="37">
        <v>16</v>
      </c>
      <c r="H15" s="130" t="s">
        <v>77</v>
      </c>
      <c r="I15" s="89" t="s">
        <v>77</v>
      </c>
      <c r="J15" s="131" t="s">
        <v>77</v>
      </c>
      <c r="K15" s="130" t="s">
        <v>77</v>
      </c>
      <c r="L15" s="89" t="s">
        <v>77</v>
      </c>
      <c r="M15" s="131" t="s">
        <v>77</v>
      </c>
      <c r="N15" s="135">
        <v>141</v>
      </c>
      <c r="O15" s="37">
        <v>95</v>
      </c>
      <c r="P15" s="136">
        <v>46</v>
      </c>
      <c r="Q15" s="37">
        <v>581</v>
      </c>
      <c r="R15" s="37">
        <v>425</v>
      </c>
      <c r="S15" s="136">
        <v>156</v>
      </c>
      <c r="T15" s="89" t="s">
        <v>77</v>
      </c>
      <c r="U15" s="89" t="s">
        <v>77</v>
      </c>
      <c r="V15" s="131" t="s">
        <v>77</v>
      </c>
      <c r="W15" s="65" t="s">
        <v>28</v>
      </c>
    </row>
    <row r="16" spans="1:23" s="78" customFormat="1" ht="12.75" x14ac:dyDescent="0.2">
      <c r="A16" s="26" t="s">
        <v>29</v>
      </c>
      <c r="B16" s="130" t="s">
        <v>77</v>
      </c>
      <c r="C16" s="89" t="s">
        <v>77</v>
      </c>
      <c r="D16" s="131" t="s">
        <v>77</v>
      </c>
      <c r="E16" s="37">
        <f t="shared" si="0"/>
        <v>112</v>
      </c>
      <c r="F16" s="37">
        <v>97</v>
      </c>
      <c r="G16" s="37">
        <v>15</v>
      </c>
      <c r="H16" s="130" t="s">
        <v>77</v>
      </c>
      <c r="I16" s="89" t="s">
        <v>77</v>
      </c>
      <c r="J16" s="131" t="s">
        <v>77</v>
      </c>
      <c r="K16" s="130" t="s">
        <v>77</v>
      </c>
      <c r="L16" s="89" t="s">
        <v>77</v>
      </c>
      <c r="M16" s="131" t="s">
        <v>77</v>
      </c>
      <c r="N16" s="135">
        <v>64</v>
      </c>
      <c r="O16" s="37">
        <v>47</v>
      </c>
      <c r="P16" s="136">
        <v>17</v>
      </c>
      <c r="Q16" s="37">
        <v>394</v>
      </c>
      <c r="R16" s="37">
        <v>291</v>
      </c>
      <c r="S16" s="136">
        <v>103</v>
      </c>
      <c r="T16" s="89" t="s">
        <v>77</v>
      </c>
      <c r="U16" s="89" t="s">
        <v>77</v>
      </c>
      <c r="V16" s="131" t="s">
        <v>77</v>
      </c>
      <c r="W16" s="65" t="s">
        <v>30</v>
      </c>
    </row>
    <row r="17" spans="1:23" s="38" customFormat="1" ht="12.75" x14ac:dyDescent="0.2">
      <c r="A17" s="26" t="s">
        <v>31</v>
      </c>
      <c r="B17" s="130" t="s">
        <v>77</v>
      </c>
      <c r="C17" s="89" t="s">
        <v>77</v>
      </c>
      <c r="D17" s="131" t="s">
        <v>77</v>
      </c>
      <c r="E17" s="37">
        <f t="shared" si="0"/>
        <v>73</v>
      </c>
      <c r="F17" s="37">
        <v>65</v>
      </c>
      <c r="G17" s="37">
        <v>8</v>
      </c>
      <c r="H17" s="130" t="s">
        <v>77</v>
      </c>
      <c r="I17" s="89" t="s">
        <v>77</v>
      </c>
      <c r="J17" s="131" t="s">
        <v>77</v>
      </c>
      <c r="K17" s="130" t="s">
        <v>77</v>
      </c>
      <c r="L17" s="89" t="s">
        <v>77</v>
      </c>
      <c r="M17" s="131" t="s">
        <v>77</v>
      </c>
      <c r="N17" s="135">
        <v>59</v>
      </c>
      <c r="O17" s="37">
        <v>48</v>
      </c>
      <c r="P17" s="136">
        <v>11</v>
      </c>
      <c r="Q17" s="37">
        <v>456</v>
      </c>
      <c r="R17" s="37">
        <v>349</v>
      </c>
      <c r="S17" s="136">
        <v>107</v>
      </c>
      <c r="T17" s="89" t="s">
        <v>77</v>
      </c>
      <c r="U17" s="89" t="s">
        <v>77</v>
      </c>
      <c r="V17" s="131" t="s">
        <v>77</v>
      </c>
      <c r="W17" s="65" t="s">
        <v>32</v>
      </c>
    </row>
    <row r="18" spans="1:23" s="78" customFormat="1" ht="12.75" x14ac:dyDescent="0.2">
      <c r="A18" s="26" t="s">
        <v>33</v>
      </c>
      <c r="B18" s="130" t="s">
        <v>77</v>
      </c>
      <c r="C18" s="89" t="s">
        <v>77</v>
      </c>
      <c r="D18" s="131" t="s">
        <v>77</v>
      </c>
      <c r="E18" s="37">
        <f t="shared" si="0"/>
        <v>121</v>
      </c>
      <c r="F18" s="37">
        <v>110</v>
      </c>
      <c r="G18" s="37">
        <v>11</v>
      </c>
      <c r="H18" s="130" t="s">
        <v>77</v>
      </c>
      <c r="I18" s="89" t="s">
        <v>77</v>
      </c>
      <c r="J18" s="131" t="s">
        <v>77</v>
      </c>
      <c r="K18" s="130" t="s">
        <v>77</v>
      </c>
      <c r="L18" s="89" t="s">
        <v>77</v>
      </c>
      <c r="M18" s="131" t="s">
        <v>77</v>
      </c>
      <c r="N18" s="135">
        <v>57</v>
      </c>
      <c r="O18" s="37">
        <v>40</v>
      </c>
      <c r="P18" s="136">
        <v>17</v>
      </c>
      <c r="Q18" s="37">
        <v>477</v>
      </c>
      <c r="R18" s="37">
        <v>370</v>
      </c>
      <c r="S18" s="136">
        <v>107</v>
      </c>
      <c r="T18" s="89" t="s">
        <v>77</v>
      </c>
      <c r="U18" s="89" t="s">
        <v>77</v>
      </c>
      <c r="V18" s="131" t="s">
        <v>77</v>
      </c>
      <c r="W18" s="65" t="s">
        <v>34</v>
      </c>
    </row>
    <row r="19" spans="1:23" s="79" customFormat="1" ht="12.75" x14ac:dyDescent="0.2">
      <c r="A19" s="26" t="s">
        <v>35</v>
      </c>
      <c r="B19" s="130" t="s">
        <v>77</v>
      </c>
      <c r="C19" s="89" t="s">
        <v>77</v>
      </c>
      <c r="D19" s="131" t="s">
        <v>77</v>
      </c>
      <c r="E19" s="37">
        <f t="shared" si="0"/>
        <v>136</v>
      </c>
      <c r="F19" s="37">
        <v>116</v>
      </c>
      <c r="G19" s="37">
        <v>20</v>
      </c>
      <c r="H19" s="130" t="s">
        <v>77</v>
      </c>
      <c r="I19" s="89" t="s">
        <v>77</v>
      </c>
      <c r="J19" s="131" t="s">
        <v>77</v>
      </c>
      <c r="K19" s="130" t="s">
        <v>77</v>
      </c>
      <c r="L19" s="89" t="s">
        <v>77</v>
      </c>
      <c r="M19" s="131" t="s">
        <v>77</v>
      </c>
      <c r="N19" s="135">
        <v>86</v>
      </c>
      <c r="O19" s="37">
        <v>57</v>
      </c>
      <c r="P19" s="136">
        <v>29</v>
      </c>
      <c r="Q19" s="37">
        <v>506</v>
      </c>
      <c r="R19" s="37">
        <v>370</v>
      </c>
      <c r="S19" s="136">
        <v>136</v>
      </c>
      <c r="T19" s="89" t="s">
        <v>77</v>
      </c>
      <c r="U19" s="89" t="s">
        <v>77</v>
      </c>
      <c r="V19" s="131" t="s">
        <v>77</v>
      </c>
      <c r="W19" s="65" t="s">
        <v>36</v>
      </c>
    </row>
    <row r="20" spans="1:23" s="78" customFormat="1" ht="12.75" x14ac:dyDescent="0.2">
      <c r="A20" s="26" t="s">
        <v>37</v>
      </c>
      <c r="B20" s="130" t="s">
        <v>77</v>
      </c>
      <c r="C20" s="89" t="s">
        <v>77</v>
      </c>
      <c r="D20" s="131" t="s">
        <v>77</v>
      </c>
      <c r="E20" s="37">
        <f t="shared" si="0"/>
        <v>116</v>
      </c>
      <c r="F20" s="37">
        <v>109</v>
      </c>
      <c r="G20" s="37">
        <v>7</v>
      </c>
      <c r="H20" s="130" t="s">
        <v>77</v>
      </c>
      <c r="I20" s="89" t="s">
        <v>77</v>
      </c>
      <c r="J20" s="131" t="s">
        <v>77</v>
      </c>
      <c r="K20" s="130" t="s">
        <v>77</v>
      </c>
      <c r="L20" s="89" t="s">
        <v>77</v>
      </c>
      <c r="M20" s="131" t="s">
        <v>77</v>
      </c>
      <c r="N20" s="135">
        <v>79</v>
      </c>
      <c r="O20" s="37">
        <v>58</v>
      </c>
      <c r="P20" s="136">
        <v>21</v>
      </c>
      <c r="Q20" s="37">
        <v>456</v>
      </c>
      <c r="R20" s="37">
        <v>345</v>
      </c>
      <c r="S20" s="136">
        <v>111</v>
      </c>
      <c r="T20" s="89" t="s">
        <v>77</v>
      </c>
      <c r="U20" s="89" t="s">
        <v>77</v>
      </c>
      <c r="V20" s="131" t="s">
        <v>77</v>
      </c>
      <c r="W20" s="65" t="s">
        <v>38</v>
      </c>
    </row>
    <row r="21" spans="1:23" s="38" customFormat="1" ht="12.75" x14ac:dyDescent="0.2">
      <c r="A21" s="26" t="s">
        <v>39</v>
      </c>
      <c r="B21" s="130" t="s">
        <v>77</v>
      </c>
      <c r="C21" s="89" t="s">
        <v>77</v>
      </c>
      <c r="D21" s="131" t="s">
        <v>77</v>
      </c>
      <c r="E21" s="37">
        <f t="shared" si="0"/>
        <v>111</v>
      </c>
      <c r="F21" s="37">
        <v>102</v>
      </c>
      <c r="G21" s="37">
        <v>9</v>
      </c>
      <c r="H21" s="130" t="s">
        <v>77</v>
      </c>
      <c r="I21" s="89" t="s">
        <v>77</v>
      </c>
      <c r="J21" s="131" t="s">
        <v>77</v>
      </c>
      <c r="K21" s="130" t="s">
        <v>77</v>
      </c>
      <c r="L21" s="89" t="s">
        <v>77</v>
      </c>
      <c r="M21" s="131" t="s">
        <v>77</v>
      </c>
      <c r="N21" s="135">
        <v>94</v>
      </c>
      <c r="O21" s="37">
        <v>67</v>
      </c>
      <c r="P21" s="136">
        <v>27</v>
      </c>
      <c r="Q21" s="37">
        <v>537</v>
      </c>
      <c r="R21" s="37">
        <v>416</v>
      </c>
      <c r="S21" s="136">
        <v>121</v>
      </c>
      <c r="T21" s="89" t="s">
        <v>77</v>
      </c>
      <c r="U21" s="89" t="s">
        <v>77</v>
      </c>
      <c r="V21" s="131" t="s">
        <v>77</v>
      </c>
      <c r="W21" s="65" t="s">
        <v>40</v>
      </c>
    </row>
    <row r="22" spans="1:23" ht="15.75" x14ac:dyDescent="0.25">
      <c r="A22" s="215">
        <v>2011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4">
        <v>2011</v>
      </c>
    </row>
    <row r="23" spans="1:23" s="168" customFormat="1" ht="12.75" x14ac:dyDescent="0.2">
      <c r="A23" s="23" t="s">
        <v>11</v>
      </c>
      <c r="B23" s="130" t="s">
        <v>77</v>
      </c>
      <c r="C23" s="89" t="s">
        <v>77</v>
      </c>
      <c r="D23" s="131" t="s">
        <v>77</v>
      </c>
      <c r="E23" s="37">
        <v>1408</v>
      </c>
      <c r="F23" s="37">
        <v>1236</v>
      </c>
      <c r="G23" s="37">
        <v>172</v>
      </c>
      <c r="H23" s="130" t="s">
        <v>77</v>
      </c>
      <c r="I23" s="89" t="s">
        <v>77</v>
      </c>
      <c r="J23" s="131" t="s">
        <v>77</v>
      </c>
      <c r="K23" s="130" t="s">
        <v>77</v>
      </c>
      <c r="L23" s="89" t="s">
        <v>77</v>
      </c>
      <c r="M23" s="131" t="s">
        <v>77</v>
      </c>
      <c r="N23" s="135">
        <v>1108</v>
      </c>
      <c r="O23" s="37">
        <v>754</v>
      </c>
      <c r="P23" s="136">
        <v>354</v>
      </c>
      <c r="Q23" s="37">
        <v>6254</v>
      </c>
      <c r="R23" s="37">
        <v>4535</v>
      </c>
      <c r="S23" s="136">
        <v>1719</v>
      </c>
      <c r="T23" s="89" t="s">
        <v>77</v>
      </c>
      <c r="U23" s="89" t="s">
        <v>77</v>
      </c>
      <c r="V23" s="131" t="s">
        <v>77</v>
      </c>
      <c r="W23" s="25" t="s">
        <v>12</v>
      </c>
    </row>
    <row r="24" spans="1:23" s="78" customFormat="1" ht="12.75" x14ac:dyDescent="0.2">
      <c r="A24" s="26" t="s">
        <v>17</v>
      </c>
      <c r="B24" s="130" t="s">
        <v>77</v>
      </c>
      <c r="C24" s="89" t="s">
        <v>77</v>
      </c>
      <c r="D24" s="131" t="s">
        <v>77</v>
      </c>
      <c r="E24" s="37">
        <v>120</v>
      </c>
      <c r="F24" s="37">
        <v>114</v>
      </c>
      <c r="G24" s="37">
        <v>6</v>
      </c>
      <c r="H24" s="130" t="s">
        <v>77</v>
      </c>
      <c r="I24" s="89" t="s">
        <v>77</v>
      </c>
      <c r="J24" s="131" t="s">
        <v>77</v>
      </c>
      <c r="K24" s="130" t="s">
        <v>77</v>
      </c>
      <c r="L24" s="89" t="s">
        <v>77</v>
      </c>
      <c r="M24" s="131" t="s">
        <v>77</v>
      </c>
      <c r="N24" s="135">
        <v>81</v>
      </c>
      <c r="O24" s="37">
        <v>53</v>
      </c>
      <c r="P24" s="136">
        <v>28</v>
      </c>
      <c r="Q24" s="37">
        <v>498</v>
      </c>
      <c r="R24" s="37">
        <v>366</v>
      </c>
      <c r="S24" s="136">
        <v>132</v>
      </c>
      <c r="T24" s="89" t="s">
        <v>77</v>
      </c>
      <c r="U24" s="89" t="s">
        <v>77</v>
      </c>
      <c r="V24" s="131" t="s">
        <v>77</v>
      </c>
      <c r="W24" s="65" t="s">
        <v>22</v>
      </c>
    </row>
    <row r="25" spans="1:23" s="79" customFormat="1" ht="12.75" x14ac:dyDescent="0.2">
      <c r="A25" s="26" t="s">
        <v>18</v>
      </c>
      <c r="B25" s="130" t="s">
        <v>77</v>
      </c>
      <c r="C25" s="89" t="s">
        <v>77</v>
      </c>
      <c r="D25" s="131" t="s">
        <v>77</v>
      </c>
      <c r="E25" s="37">
        <v>106</v>
      </c>
      <c r="F25" s="37">
        <v>86</v>
      </c>
      <c r="G25" s="37">
        <v>20</v>
      </c>
      <c r="H25" s="130" t="s">
        <v>77</v>
      </c>
      <c r="I25" s="89" t="s">
        <v>77</v>
      </c>
      <c r="J25" s="131" t="s">
        <v>77</v>
      </c>
      <c r="K25" s="130" t="s">
        <v>77</v>
      </c>
      <c r="L25" s="89" t="s">
        <v>77</v>
      </c>
      <c r="M25" s="131" t="s">
        <v>77</v>
      </c>
      <c r="N25" s="135">
        <v>92</v>
      </c>
      <c r="O25" s="37">
        <v>50</v>
      </c>
      <c r="P25" s="136">
        <v>42</v>
      </c>
      <c r="Q25" s="37">
        <v>404</v>
      </c>
      <c r="R25" s="37">
        <v>293</v>
      </c>
      <c r="S25" s="136">
        <v>111</v>
      </c>
      <c r="T25" s="89" t="s">
        <v>77</v>
      </c>
      <c r="U25" s="89" t="s">
        <v>77</v>
      </c>
      <c r="V25" s="131" t="s">
        <v>77</v>
      </c>
      <c r="W25" s="65" t="s">
        <v>23</v>
      </c>
    </row>
    <row r="26" spans="1:23" s="78" customFormat="1" ht="12.75" x14ac:dyDescent="0.2">
      <c r="A26" s="26" t="s">
        <v>19</v>
      </c>
      <c r="B26" s="130" t="s">
        <v>77</v>
      </c>
      <c r="C26" s="89" t="s">
        <v>77</v>
      </c>
      <c r="D26" s="131" t="s">
        <v>77</v>
      </c>
      <c r="E26" s="37">
        <v>106</v>
      </c>
      <c r="F26" s="37">
        <v>90</v>
      </c>
      <c r="G26" s="37">
        <v>16</v>
      </c>
      <c r="H26" s="130" t="s">
        <v>77</v>
      </c>
      <c r="I26" s="89" t="s">
        <v>77</v>
      </c>
      <c r="J26" s="131" t="s">
        <v>77</v>
      </c>
      <c r="K26" s="130" t="s">
        <v>77</v>
      </c>
      <c r="L26" s="89" t="s">
        <v>77</v>
      </c>
      <c r="M26" s="131" t="s">
        <v>77</v>
      </c>
      <c r="N26" s="135">
        <v>70</v>
      </c>
      <c r="O26" s="37">
        <v>44</v>
      </c>
      <c r="P26" s="136">
        <v>26</v>
      </c>
      <c r="Q26" s="37">
        <v>578</v>
      </c>
      <c r="R26" s="37">
        <v>432</v>
      </c>
      <c r="S26" s="136">
        <v>146</v>
      </c>
      <c r="T26" s="89" t="s">
        <v>77</v>
      </c>
      <c r="U26" s="89" t="s">
        <v>77</v>
      </c>
      <c r="V26" s="131" t="s">
        <v>77</v>
      </c>
      <c r="W26" s="65" t="s">
        <v>24</v>
      </c>
    </row>
    <row r="27" spans="1:23" s="78" customFormat="1" ht="12.75" x14ac:dyDescent="0.2">
      <c r="A27" s="26" t="s">
        <v>25</v>
      </c>
      <c r="B27" s="130" t="s">
        <v>77</v>
      </c>
      <c r="C27" s="89" t="s">
        <v>77</v>
      </c>
      <c r="D27" s="131" t="s">
        <v>77</v>
      </c>
      <c r="E27" s="37">
        <v>106</v>
      </c>
      <c r="F27" s="37">
        <v>100</v>
      </c>
      <c r="G27" s="37">
        <v>6</v>
      </c>
      <c r="H27" s="130" t="s">
        <v>77</v>
      </c>
      <c r="I27" s="89" t="s">
        <v>77</v>
      </c>
      <c r="J27" s="131" t="s">
        <v>77</v>
      </c>
      <c r="K27" s="130" t="s">
        <v>77</v>
      </c>
      <c r="L27" s="89" t="s">
        <v>77</v>
      </c>
      <c r="M27" s="131" t="s">
        <v>77</v>
      </c>
      <c r="N27" s="135">
        <v>103</v>
      </c>
      <c r="O27" s="37">
        <v>74</v>
      </c>
      <c r="P27" s="136">
        <v>29</v>
      </c>
      <c r="Q27" s="37">
        <v>548</v>
      </c>
      <c r="R27" s="37">
        <v>429</v>
      </c>
      <c r="S27" s="136">
        <v>119</v>
      </c>
      <c r="T27" s="89" t="s">
        <v>77</v>
      </c>
      <c r="U27" s="89" t="s">
        <v>77</v>
      </c>
      <c r="V27" s="131" t="s">
        <v>77</v>
      </c>
      <c r="W27" s="65" t="s">
        <v>26</v>
      </c>
    </row>
    <row r="28" spans="1:23" s="78" customFormat="1" ht="12.75" x14ac:dyDescent="0.2">
      <c r="A28" s="26" t="s">
        <v>20</v>
      </c>
      <c r="B28" s="130" t="s">
        <v>77</v>
      </c>
      <c r="C28" s="89" t="s">
        <v>77</v>
      </c>
      <c r="D28" s="131" t="s">
        <v>77</v>
      </c>
      <c r="E28" s="37">
        <v>149</v>
      </c>
      <c r="F28" s="37">
        <v>131</v>
      </c>
      <c r="G28" s="37">
        <v>18</v>
      </c>
      <c r="H28" s="130" t="s">
        <v>77</v>
      </c>
      <c r="I28" s="89" t="s">
        <v>77</v>
      </c>
      <c r="J28" s="131" t="s">
        <v>77</v>
      </c>
      <c r="K28" s="130" t="s">
        <v>77</v>
      </c>
      <c r="L28" s="89" t="s">
        <v>77</v>
      </c>
      <c r="M28" s="131" t="s">
        <v>77</v>
      </c>
      <c r="N28" s="135">
        <v>98</v>
      </c>
      <c r="O28" s="37">
        <v>72</v>
      </c>
      <c r="P28" s="136">
        <v>26</v>
      </c>
      <c r="Q28" s="37">
        <v>569</v>
      </c>
      <c r="R28" s="37">
        <v>419</v>
      </c>
      <c r="S28" s="136">
        <v>150</v>
      </c>
      <c r="T28" s="89" t="s">
        <v>77</v>
      </c>
      <c r="U28" s="89" t="s">
        <v>77</v>
      </c>
      <c r="V28" s="131" t="s">
        <v>77</v>
      </c>
      <c r="W28" s="65" t="s">
        <v>27</v>
      </c>
    </row>
    <row r="29" spans="1:23" s="78" customFormat="1" ht="12.75" x14ac:dyDescent="0.2">
      <c r="A29" s="26" t="s">
        <v>21</v>
      </c>
      <c r="B29" s="130" t="s">
        <v>77</v>
      </c>
      <c r="C29" s="89" t="s">
        <v>77</v>
      </c>
      <c r="D29" s="131" t="s">
        <v>77</v>
      </c>
      <c r="E29" s="37">
        <v>141</v>
      </c>
      <c r="F29" s="37">
        <v>122</v>
      </c>
      <c r="G29" s="37">
        <v>19</v>
      </c>
      <c r="H29" s="130" t="s">
        <v>77</v>
      </c>
      <c r="I29" s="89" t="s">
        <v>77</v>
      </c>
      <c r="J29" s="131" t="s">
        <v>77</v>
      </c>
      <c r="K29" s="130" t="s">
        <v>77</v>
      </c>
      <c r="L29" s="89" t="s">
        <v>77</v>
      </c>
      <c r="M29" s="131" t="s">
        <v>77</v>
      </c>
      <c r="N29" s="135">
        <v>130</v>
      </c>
      <c r="O29" s="37">
        <v>89</v>
      </c>
      <c r="P29" s="136">
        <v>41</v>
      </c>
      <c r="Q29" s="37">
        <v>575</v>
      </c>
      <c r="R29" s="37">
        <v>394</v>
      </c>
      <c r="S29" s="136">
        <v>181</v>
      </c>
      <c r="T29" s="89" t="s">
        <v>77</v>
      </c>
      <c r="U29" s="89" t="s">
        <v>77</v>
      </c>
      <c r="V29" s="131" t="s">
        <v>77</v>
      </c>
      <c r="W29" s="65" t="s">
        <v>28</v>
      </c>
    </row>
    <row r="30" spans="1:23" s="78" customFormat="1" ht="12.75" x14ac:dyDescent="0.2">
      <c r="A30" s="26" t="s">
        <v>29</v>
      </c>
      <c r="B30" s="130" t="s">
        <v>77</v>
      </c>
      <c r="C30" s="89" t="s">
        <v>77</v>
      </c>
      <c r="D30" s="131" t="s">
        <v>77</v>
      </c>
      <c r="E30" s="37">
        <v>124</v>
      </c>
      <c r="F30" s="37">
        <v>110</v>
      </c>
      <c r="G30" s="37">
        <v>14</v>
      </c>
      <c r="H30" s="130" t="s">
        <v>77</v>
      </c>
      <c r="I30" s="89" t="s">
        <v>77</v>
      </c>
      <c r="J30" s="131" t="s">
        <v>77</v>
      </c>
      <c r="K30" s="130" t="s">
        <v>77</v>
      </c>
      <c r="L30" s="89" t="s">
        <v>77</v>
      </c>
      <c r="M30" s="131" t="s">
        <v>77</v>
      </c>
      <c r="N30" s="135">
        <v>147</v>
      </c>
      <c r="O30" s="37">
        <v>95</v>
      </c>
      <c r="P30" s="136">
        <v>52</v>
      </c>
      <c r="Q30" s="37">
        <v>515</v>
      </c>
      <c r="R30" s="37">
        <v>351</v>
      </c>
      <c r="S30" s="136">
        <v>164</v>
      </c>
      <c r="T30" s="89" t="s">
        <v>77</v>
      </c>
      <c r="U30" s="89" t="s">
        <v>77</v>
      </c>
      <c r="V30" s="131" t="s">
        <v>77</v>
      </c>
      <c r="W30" s="65" t="s">
        <v>30</v>
      </c>
    </row>
    <row r="31" spans="1:23" s="78" customFormat="1" ht="12.75" x14ac:dyDescent="0.2">
      <c r="A31" s="26" t="s">
        <v>31</v>
      </c>
      <c r="B31" s="130" t="s">
        <v>77</v>
      </c>
      <c r="C31" s="89" t="s">
        <v>77</v>
      </c>
      <c r="D31" s="131" t="s">
        <v>77</v>
      </c>
      <c r="E31" s="37">
        <v>63</v>
      </c>
      <c r="F31" s="37">
        <v>54</v>
      </c>
      <c r="G31" s="37">
        <v>9</v>
      </c>
      <c r="H31" s="130" t="s">
        <v>77</v>
      </c>
      <c r="I31" s="89" t="s">
        <v>77</v>
      </c>
      <c r="J31" s="131" t="s">
        <v>77</v>
      </c>
      <c r="K31" s="130" t="s">
        <v>77</v>
      </c>
      <c r="L31" s="89" t="s">
        <v>77</v>
      </c>
      <c r="M31" s="131" t="s">
        <v>77</v>
      </c>
      <c r="N31" s="135">
        <v>47</v>
      </c>
      <c r="O31" s="37">
        <v>31</v>
      </c>
      <c r="P31" s="136">
        <v>16</v>
      </c>
      <c r="Q31" s="37">
        <v>381</v>
      </c>
      <c r="R31" s="37">
        <v>273</v>
      </c>
      <c r="S31" s="136">
        <v>108</v>
      </c>
      <c r="T31" s="89" t="s">
        <v>77</v>
      </c>
      <c r="U31" s="89" t="s">
        <v>77</v>
      </c>
      <c r="V31" s="131" t="s">
        <v>77</v>
      </c>
      <c r="W31" s="65" t="s">
        <v>32</v>
      </c>
    </row>
    <row r="32" spans="1:23" s="78" customFormat="1" ht="12.75" x14ac:dyDescent="0.2">
      <c r="A32" s="26" t="s">
        <v>33</v>
      </c>
      <c r="B32" s="130" t="s">
        <v>77</v>
      </c>
      <c r="C32" s="89" t="s">
        <v>77</v>
      </c>
      <c r="D32" s="131" t="s">
        <v>77</v>
      </c>
      <c r="E32" s="37">
        <v>119</v>
      </c>
      <c r="F32" s="37">
        <v>107</v>
      </c>
      <c r="G32" s="37">
        <v>12</v>
      </c>
      <c r="H32" s="130" t="s">
        <v>77</v>
      </c>
      <c r="I32" s="89" t="s">
        <v>77</v>
      </c>
      <c r="J32" s="131" t="s">
        <v>77</v>
      </c>
      <c r="K32" s="130" t="s">
        <v>77</v>
      </c>
      <c r="L32" s="89" t="s">
        <v>77</v>
      </c>
      <c r="M32" s="131" t="s">
        <v>77</v>
      </c>
      <c r="N32" s="135">
        <v>61</v>
      </c>
      <c r="O32" s="37">
        <v>44</v>
      </c>
      <c r="P32" s="136">
        <v>17</v>
      </c>
      <c r="Q32" s="37">
        <v>564</v>
      </c>
      <c r="R32" s="37">
        <v>414</v>
      </c>
      <c r="S32" s="136">
        <v>150</v>
      </c>
      <c r="T32" s="89" t="s">
        <v>77</v>
      </c>
      <c r="U32" s="89" t="s">
        <v>77</v>
      </c>
      <c r="V32" s="131" t="s">
        <v>77</v>
      </c>
      <c r="W32" s="65" t="s">
        <v>34</v>
      </c>
    </row>
    <row r="33" spans="1:23" s="38" customFormat="1" ht="12.75" x14ac:dyDescent="0.2">
      <c r="A33" s="26" t="s">
        <v>35</v>
      </c>
      <c r="B33" s="130" t="s">
        <v>77</v>
      </c>
      <c r="C33" s="89" t="s">
        <v>77</v>
      </c>
      <c r="D33" s="131" t="s">
        <v>77</v>
      </c>
      <c r="E33" s="37">
        <v>142</v>
      </c>
      <c r="F33" s="37">
        <v>121</v>
      </c>
      <c r="G33" s="37">
        <v>21</v>
      </c>
      <c r="H33" s="130" t="s">
        <v>77</v>
      </c>
      <c r="I33" s="89" t="s">
        <v>77</v>
      </c>
      <c r="J33" s="131" t="s">
        <v>77</v>
      </c>
      <c r="K33" s="130" t="s">
        <v>77</v>
      </c>
      <c r="L33" s="89" t="s">
        <v>77</v>
      </c>
      <c r="M33" s="131" t="s">
        <v>77</v>
      </c>
      <c r="N33" s="135">
        <v>93</v>
      </c>
      <c r="O33" s="37">
        <v>75</v>
      </c>
      <c r="P33" s="136">
        <v>18</v>
      </c>
      <c r="Q33" s="37">
        <v>611</v>
      </c>
      <c r="R33" s="37">
        <v>440</v>
      </c>
      <c r="S33" s="136">
        <v>171</v>
      </c>
      <c r="T33" s="89" t="s">
        <v>77</v>
      </c>
      <c r="U33" s="89" t="s">
        <v>77</v>
      </c>
      <c r="V33" s="131" t="s">
        <v>77</v>
      </c>
      <c r="W33" s="65" t="s">
        <v>36</v>
      </c>
    </row>
    <row r="34" spans="1:23" s="78" customFormat="1" ht="12.75" x14ac:dyDescent="0.2">
      <c r="A34" s="26" t="s">
        <v>37</v>
      </c>
      <c r="B34" s="130" t="s">
        <v>77</v>
      </c>
      <c r="C34" s="89" t="s">
        <v>77</v>
      </c>
      <c r="D34" s="131" t="s">
        <v>77</v>
      </c>
      <c r="E34" s="37">
        <v>109</v>
      </c>
      <c r="F34" s="37">
        <v>96</v>
      </c>
      <c r="G34" s="37">
        <v>32</v>
      </c>
      <c r="H34" s="130" t="s">
        <v>77</v>
      </c>
      <c r="I34" s="89" t="s">
        <v>77</v>
      </c>
      <c r="J34" s="131" t="s">
        <v>77</v>
      </c>
      <c r="K34" s="130" t="s">
        <v>77</v>
      </c>
      <c r="L34" s="89" t="s">
        <v>77</v>
      </c>
      <c r="M34" s="131" t="s">
        <v>77</v>
      </c>
      <c r="N34" s="135">
        <v>68</v>
      </c>
      <c r="O34" s="37">
        <v>45</v>
      </c>
      <c r="P34" s="136">
        <v>23</v>
      </c>
      <c r="Q34" s="37">
        <v>388</v>
      </c>
      <c r="R34" s="37">
        <v>263</v>
      </c>
      <c r="S34" s="136">
        <v>125</v>
      </c>
      <c r="T34" s="89" t="s">
        <v>77</v>
      </c>
      <c r="U34" s="89" t="s">
        <v>77</v>
      </c>
      <c r="V34" s="131" t="s">
        <v>77</v>
      </c>
      <c r="W34" s="65" t="s">
        <v>38</v>
      </c>
    </row>
    <row r="35" spans="1:23" s="79" customFormat="1" ht="12.75" x14ac:dyDescent="0.2">
      <c r="A35" s="26" t="s">
        <v>39</v>
      </c>
      <c r="B35" s="130" t="s">
        <v>77</v>
      </c>
      <c r="C35" s="89" t="s">
        <v>77</v>
      </c>
      <c r="D35" s="131" t="s">
        <v>77</v>
      </c>
      <c r="E35" s="37">
        <v>123</v>
      </c>
      <c r="F35" s="37">
        <v>105</v>
      </c>
      <c r="G35" s="37">
        <v>18</v>
      </c>
      <c r="H35" s="130" t="s">
        <v>77</v>
      </c>
      <c r="I35" s="89" t="s">
        <v>77</v>
      </c>
      <c r="J35" s="131" t="s">
        <v>77</v>
      </c>
      <c r="K35" s="130" t="s">
        <v>77</v>
      </c>
      <c r="L35" s="89" t="s">
        <v>77</v>
      </c>
      <c r="M35" s="131" t="s">
        <v>77</v>
      </c>
      <c r="N35" s="135">
        <v>118</v>
      </c>
      <c r="O35" s="37">
        <v>82</v>
      </c>
      <c r="P35" s="136">
        <v>36</v>
      </c>
      <c r="Q35" s="37">
        <v>623</v>
      </c>
      <c r="R35" s="37">
        <v>461</v>
      </c>
      <c r="S35" s="136">
        <v>162</v>
      </c>
      <c r="T35" s="89" t="s">
        <v>77</v>
      </c>
      <c r="U35" s="89" t="s">
        <v>77</v>
      </c>
      <c r="V35" s="131" t="s">
        <v>77</v>
      </c>
      <c r="W35" s="65" t="s">
        <v>40</v>
      </c>
    </row>
    <row r="36" spans="1:23" x14ac:dyDescent="0.25">
      <c r="A36" s="62">
        <v>2012</v>
      </c>
      <c r="B36" s="20"/>
      <c r="C36" s="9"/>
      <c r="D36" s="9"/>
      <c r="E36" s="20"/>
      <c r="F36" s="9"/>
      <c r="G36" s="9"/>
      <c r="H36" s="20"/>
      <c r="I36" s="9"/>
      <c r="J36" s="9"/>
      <c r="K36" s="20"/>
      <c r="L36" s="9"/>
      <c r="M36" s="9"/>
      <c r="N36" s="20"/>
      <c r="O36" s="9"/>
      <c r="P36" s="9"/>
      <c r="Q36" s="20"/>
      <c r="R36" s="9"/>
      <c r="S36" s="9"/>
      <c r="T36" s="20"/>
      <c r="U36" s="9"/>
      <c r="V36" s="9"/>
      <c r="W36" s="64">
        <v>2012</v>
      </c>
    </row>
    <row r="37" spans="1:23" s="168" customFormat="1" ht="12.75" x14ac:dyDescent="0.2">
      <c r="A37" s="23" t="s">
        <v>11</v>
      </c>
      <c r="B37" s="135" t="s">
        <v>174</v>
      </c>
      <c r="C37" s="37">
        <v>2351</v>
      </c>
      <c r="D37" s="37">
        <v>1550</v>
      </c>
      <c r="E37" s="135">
        <v>1649</v>
      </c>
      <c r="F37" s="37">
        <v>1458</v>
      </c>
      <c r="G37" s="136">
        <v>191</v>
      </c>
      <c r="H37" s="89" t="s">
        <v>77</v>
      </c>
      <c r="I37" s="89" t="s">
        <v>77</v>
      </c>
      <c r="J37" s="131" t="s">
        <v>77</v>
      </c>
      <c r="K37" s="37">
        <v>3570</v>
      </c>
      <c r="L37" s="37">
        <v>3421</v>
      </c>
      <c r="M37" s="136">
        <v>149</v>
      </c>
      <c r="N37" s="37">
        <v>1420</v>
      </c>
      <c r="O37" s="37">
        <v>835</v>
      </c>
      <c r="P37" s="136">
        <v>585</v>
      </c>
      <c r="Q37" s="37">
        <v>6672</v>
      </c>
      <c r="R37" s="37">
        <v>4866</v>
      </c>
      <c r="S37" s="136">
        <v>1806</v>
      </c>
      <c r="T37" s="89" t="s">
        <v>77</v>
      </c>
      <c r="U37" s="89" t="s">
        <v>77</v>
      </c>
      <c r="V37" s="131" t="s">
        <v>77</v>
      </c>
      <c r="W37" s="25" t="s">
        <v>12</v>
      </c>
    </row>
    <row r="38" spans="1:23" s="78" customFormat="1" ht="12.75" x14ac:dyDescent="0.2">
      <c r="A38" s="26" t="s">
        <v>17</v>
      </c>
      <c r="B38" s="130">
        <v>415</v>
      </c>
      <c r="C38" s="89">
        <v>272</v>
      </c>
      <c r="D38" s="89">
        <v>143</v>
      </c>
      <c r="E38" s="135">
        <v>138</v>
      </c>
      <c r="F38" s="37">
        <v>123</v>
      </c>
      <c r="G38" s="136">
        <v>15</v>
      </c>
      <c r="H38" s="89" t="s">
        <v>77</v>
      </c>
      <c r="I38" s="89" t="s">
        <v>77</v>
      </c>
      <c r="J38" s="131" t="s">
        <v>77</v>
      </c>
      <c r="K38" s="37">
        <v>315</v>
      </c>
      <c r="L38" s="37">
        <v>294</v>
      </c>
      <c r="M38" s="136">
        <v>21</v>
      </c>
      <c r="N38" s="37">
        <v>123</v>
      </c>
      <c r="O38" s="37">
        <v>81</v>
      </c>
      <c r="P38" s="136">
        <v>42</v>
      </c>
      <c r="Q38" s="37">
        <v>572</v>
      </c>
      <c r="R38" s="37">
        <v>418</v>
      </c>
      <c r="S38" s="136">
        <v>154</v>
      </c>
      <c r="T38" s="89" t="s">
        <v>77</v>
      </c>
      <c r="U38" s="89" t="s">
        <v>77</v>
      </c>
      <c r="V38" s="131" t="s">
        <v>77</v>
      </c>
      <c r="W38" s="65" t="s">
        <v>22</v>
      </c>
    </row>
    <row r="39" spans="1:23" s="79" customFormat="1" ht="12.75" x14ac:dyDescent="0.2">
      <c r="A39" s="26" t="s">
        <v>18</v>
      </c>
      <c r="B39" s="130">
        <v>321</v>
      </c>
      <c r="C39" s="89">
        <v>197</v>
      </c>
      <c r="D39" s="89">
        <v>124</v>
      </c>
      <c r="E39" s="135">
        <v>151</v>
      </c>
      <c r="F39" s="37">
        <v>138</v>
      </c>
      <c r="G39" s="136">
        <v>13</v>
      </c>
      <c r="H39" s="89" t="s">
        <v>77</v>
      </c>
      <c r="I39" s="89" t="s">
        <v>77</v>
      </c>
      <c r="J39" s="131" t="s">
        <v>77</v>
      </c>
      <c r="K39" s="37">
        <v>264</v>
      </c>
      <c r="L39" s="37">
        <v>255</v>
      </c>
      <c r="M39" s="136">
        <v>9</v>
      </c>
      <c r="N39" s="37">
        <v>124</v>
      </c>
      <c r="O39" s="37">
        <v>71</v>
      </c>
      <c r="P39" s="136">
        <v>53</v>
      </c>
      <c r="Q39" s="37">
        <v>501</v>
      </c>
      <c r="R39" s="37">
        <v>377</v>
      </c>
      <c r="S39" s="136">
        <v>124</v>
      </c>
      <c r="T39" s="89" t="s">
        <v>77</v>
      </c>
      <c r="U39" s="89" t="s">
        <v>77</v>
      </c>
      <c r="V39" s="131" t="s">
        <v>77</v>
      </c>
      <c r="W39" s="65" t="s">
        <v>23</v>
      </c>
    </row>
    <row r="40" spans="1:23" s="78" customFormat="1" ht="12.75" x14ac:dyDescent="0.2">
      <c r="A40" s="26" t="s">
        <v>19</v>
      </c>
      <c r="B40" s="130">
        <v>293</v>
      </c>
      <c r="C40" s="89">
        <v>170</v>
      </c>
      <c r="D40" s="89">
        <v>123</v>
      </c>
      <c r="E40" s="135">
        <v>123</v>
      </c>
      <c r="F40" s="37">
        <v>107</v>
      </c>
      <c r="G40" s="136">
        <v>16</v>
      </c>
      <c r="H40" s="89" t="s">
        <v>77</v>
      </c>
      <c r="I40" s="89" t="s">
        <v>77</v>
      </c>
      <c r="J40" s="131" t="s">
        <v>77</v>
      </c>
      <c r="K40" s="37">
        <v>323</v>
      </c>
      <c r="L40" s="37">
        <v>317</v>
      </c>
      <c r="M40" s="136">
        <v>6</v>
      </c>
      <c r="N40" s="37">
        <v>177</v>
      </c>
      <c r="O40" s="37">
        <v>97</v>
      </c>
      <c r="P40" s="136">
        <v>80</v>
      </c>
      <c r="Q40" s="37">
        <v>546</v>
      </c>
      <c r="R40" s="37">
        <v>408</v>
      </c>
      <c r="S40" s="136">
        <v>138</v>
      </c>
      <c r="T40" s="89" t="s">
        <v>77</v>
      </c>
      <c r="U40" s="89" t="s">
        <v>77</v>
      </c>
      <c r="V40" s="131" t="s">
        <v>77</v>
      </c>
      <c r="W40" s="65" t="s">
        <v>24</v>
      </c>
    </row>
    <row r="41" spans="1:23" s="38" customFormat="1" ht="12.75" x14ac:dyDescent="0.2">
      <c r="A41" s="26" t="s">
        <v>25</v>
      </c>
      <c r="B41" s="130">
        <v>316</v>
      </c>
      <c r="C41" s="89">
        <v>189</v>
      </c>
      <c r="D41" s="89">
        <v>127</v>
      </c>
      <c r="E41" s="135">
        <v>148</v>
      </c>
      <c r="F41" s="37">
        <v>133</v>
      </c>
      <c r="G41" s="136">
        <v>15</v>
      </c>
      <c r="H41" s="89" t="s">
        <v>77</v>
      </c>
      <c r="I41" s="89" t="s">
        <v>77</v>
      </c>
      <c r="J41" s="131" t="s">
        <v>77</v>
      </c>
      <c r="K41" s="37">
        <v>297</v>
      </c>
      <c r="L41" s="37">
        <v>288</v>
      </c>
      <c r="M41" s="136">
        <v>9</v>
      </c>
      <c r="N41" s="37">
        <v>157</v>
      </c>
      <c r="O41" s="37">
        <v>92</v>
      </c>
      <c r="P41" s="136">
        <v>65</v>
      </c>
      <c r="Q41" s="37">
        <v>679</v>
      </c>
      <c r="R41" s="37">
        <v>480</v>
      </c>
      <c r="S41" s="136">
        <v>199</v>
      </c>
      <c r="T41" s="89" t="s">
        <v>77</v>
      </c>
      <c r="U41" s="89" t="s">
        <v>77</v>
      </c>
      <c r="V41" s="131" t="s">
        <v>77</v>
      </c>
      <c r="W41" s="65" t="s">
        <v>26</v>
      </c>
    </row>
    <row r="42" spans="1:23" s="78" customFormat="1" ht="12.75" x14ac:dyDescent="0.2">
      <c r="A42" s="26" t="s">
        <v>20</v>
      </c>
      <c r="B42" s="130">
        <v>380</v>
      </c>
      <c r="C42" s="89">
        <v>235</v>
      </c>
      <c r="D42" s="89">
        <v>145</v>
      </c>
      <c r="E42" s="135">
        <v>164</v>
      </c>
      <c r="F42" s="37">
        <v>143</v>
      </c>
      <c r="G42" s="136">
        <v>21</v>
      </c>
      <c r="H42" s="89" t="s">
        <v>77</v>
      </c>
      <c r="I42" s="89" t="s">
        <v>77</v>
      </c>
      <c r="J42" s="131" t="s">
        <v>77</v>
      </c>
      <c r="K42" s="37">
        <v>449</v>
      </c>
      <c r="L42" s="37">
        <v>428</v>
      </c>
      <c r="M42" s="136">
        <v>21</v>
      </c>
      <c r="N42" s="37">
        <v>138</v>
      </c>
      <c r="O42" s="37">
        <v>83</v>
      </c>
      <c r="P42" s="136">
        <v>55</v>
      </c>
      <c r="Q42" s="37">
        <v>655</v>
      </c>
      <c r="R42" s="37">
        <v>470</v>
      </c>
      <c r="S42" s="136">
        <v>185</v>
      </c>
      <c r="T42" s="89" t="s">
        <v>77</v>
      </c>
      <c r="U42" s="89" t="s">
        <v>77</v>
      </c>
      <c r="V42" s="131" t="s">
        <v>77</v>
      </c>
      <c r="W42" s="65" t="s">
        <v>27</v>
      </c>
    </row>
    <row r="43" spans="1:23" s="79" customFormat="1" ht="12.75" x14ac:dyDescent="0.2">
      <c r="A43" s="26" t="s">
        <v>21</v>
      </c>
      <c r="B43" s="130">
        <v>297</v>
      </c>
      <c r="C43" s="89">
        <v>180</v>
      </c>
      <c r="D43" s="131">
        <v>117</v>
      </c>
      <c r="E43" s="37">
        <v>163</v>
      </c>
      <c r="F43" s="37">
        <v>142</v>
      </c>
      <c r="G43" s="136">
        <v>21</v>
      </c>
      <c r="H43" s="89" t="s">
        <v>77</v>
      </c>
      <c r="I43" s="89" t="s">
        <v>77</v>
      </c>
      <c r="J43" s="131" t="s">
        <v>77</v>
      </c>
      <c r="K43" s="37">
        <v>326</v>
      </c>
      <c r="L43" s="37">
        <v>314</v>
      </c>
      <c r="M43" s="136">
        <v>12</v>
      </c>
      <c r="N43" s="37">
        <v>117</v>
      </c>
      <c r="O43" s="37">
        <v>60</v>
      </c>
      <c r="P43" s="136">
        <v>57</v>
      </c>
      <c r="Q43" s="37">
        <v>559</v>
      </c>
      <c r="R43" s="37">
        <v>407</v>
      </c>
      <c r="S43" s="136">
        <v>152</v>
      </c>
      <c r="T43" s="89" t="s">
        <v>77</v>
      </c>
      <c r="U43" s="89" t="s">
        <v>77</v>
      </c>
      <c r="V43" s="131" t="s">
        <v>77</v>
      </c>
      <c r="W43" s="65" t="s">
        <v>28</v>
      </c>
    </row>
    <row r="44" spans="1:23" s="78" customFormat="1" ht="12.75" x14ac:dyDescent="0.2">
      <c r="A44" s="26" t="s">
        <v>29</v>
      </c>
      <c r="B44" s="130">
        <v>334</v>
      </c>
      <c r="C44" s="89">
        <v>174</v>
      </c>
      <c r="D44" s="131">
        <v>160</v>
      </c>
      <c r="E44" s="37">
        <v>134</v>
      </c>
      <c r="F44" s="37">
        <v>119</v>
      </c>
      <c r="G44" s="136">
        <v>15</v>
      </c>
      <c r="H44" s="89" t="s">
        <v>77</v>
      </c>
      <c r="I44" s="89" t="s">
        <v>77</v>
      </c>
      <c r="J44" s="131" t="s">
        <v>77</v>
      </c>
      <c r="K44" s="37">
        <v>257</v>
      </c>
      <c r="L44" s="37">
        <v>249</v>
      </c>
      <c r="M44" s="136">
        <v>8</v>
      </c>
      <c r="N44" s="37">
        <v>102</v>
      </c>
      <c r="O44" s="37">
        <v>53</v>
      </c>
      <c r="P44" s="136">
        <v>49</v>
      </c>
      <c r="Q44" s="37">
        <v>470</v>
      </c>
      <c r="R44" s="37">
        <v>329</v>
      </c>
      <c r="S44" s="136">
        <v>141</v>
      </c>
      <c r="T44" s="89" t="s">
        <v>77</v>
      </c>
      <c r="U44" s="89" t="s">
        <v>77</v>
      </c>
      <c r="V44" s="131" t="s">
        <v>77</v>
      </c>
      <c r="W44" s="65" t="s">
        <v>30</v>
      </c>
    </row>
    <row r="45" spans="1:23" s="38" customFormat="1" ht="12.75" x14ac:dyDescent="0.2">
      <c r="A45" s="26" t="s">
        <v>31</v>
      </c>
      <c r="B45" s="130">
        <v>314</v>
      </c>
      <c r="C45" s="89">
        <v>195</v>
      </c>
      <c r="D45" s="131">
        <v>119</v>
      </c>
      <c r="E45" s="37">
        <v>73</v>
      </c>
      <c r="F45" s="37">
        <v>65</v>
      </c>
      <c r="G45" s="136">
        <v>8</v>
      </c>
      <c r="H45" s="89" t="s">
        <v>77</v>
      </c>
      <c r="I45" s="89" t="s">
        <v>77</v>
      </c>
      <c r="J45" s="131" t="s">
        <v>77</v>
      </c>
      <c r="K45" s="37">
        <v>210</v>
      </c>
      <c r="L45" s="37">
        <v>205</v>
      </c>
      <c r="M45" s="136">
        <v>5</v>
      </c>
      <c r="N45" s="37">
        <v>33</v>
      </c>
      <c r="O45" s="37">
        <v>19</v>
      </c>
      <c r="P45" s="136">
        <v>14</v>
      </c>
      <c r="Q45" s="37">
        <v>342</v>
      </c>
      <c r="R45" s="37">
        <v>252</v>
      </c>
      <c r="S45" s="136">
        <v>90</v>
      </c>
      <c r="T45" s="89" t="s">
        <v>77</v>
      </c>
      <c r="U45" s="89" t="s">
        <v>77</v>
      </c>
      <c r="V45" s="131" t="s">
        <v>77</v>
      </c>
      <c r="W45" s="65" t="s">
        <v>32</v>
      </c>
    </row>
    <row r="46" spans="1:23" s="78" customFormat="1" ht="12.75" x14ac:dyDescent="0.2">
      <c r="A46" s="26" t="s">
        <v>33</v>
      </c>
      <c r="B46" s="130">
        <v>341</v>
      </c>
      <c r="C46" s="89">
        <v>191</v>
      </c>
      <c r="D46" s="131">
        <v>150</v>
      </c>
      <c r="E46" s="37">
        <v>151</v>
      </c>
      <c r="F46" s="37">
        <v>134</v>
      </c>
      <c r="G46" s="136">
        <v>17</v>
      </c>
      <c r="H46" s="89" t="s">
        <v>77</v>
      </c>
      <c r="I46" s="89" t="s">
        <v>77</v>
      </c>
      <c r="J46" s="131" t="s">
        <v>77</v>
      </c>
      <c r="K46" s="37">
        <v>323</v>
      </c>
      <c r="L46" s="37">
        <v>308</v>
      </c>
      <c r="M46" s="136">
        <v>15</v>
      </c>
      <c r="N46" s="37">
        <v>118</v>
      </c>
      <c r="O46" s="37">
        <v>67</v>
      </c>
      <c r="P46" s="136">
        <v>51</v>
      </c>
      <c r="Q46" s="37">
        <v>645</v>
      </c>
      <c r="R46" s="37">
        <v>450</v>
      </c>
      <c r="S46" s="136">
        <v>195</v>
      </c>
      <c r="T46" s="89" t="s">
        <v>77</v>
      </c>
      <c r="U46" s="89" t="s">
        <v>77</v>
      </c>
      <c r="V46" s="131" t="s">
        <v>77</v>
      </c>
      <c r="W46" s="65" t="s">
        <v>34</v>
      </c>
    </row>
    <row r="47" spans="1:23" s="79" customFormat="1" ht="12.75" x14ac:dyDescent="0.2">
      <c r="A47" s="26" t="s">
        <v>35</v>
      </c>
      <c r="B47" s="130">
        <v>212</v>
      </c>
      <c r="C47" s="89">
        <v>121</v>
      </c>
      <c r="D47" s="131">
        <v>91</v>
      </c>
      <c r="E47" s="37">
        <v>109</v>
      </c>
      <c r="F47" s="37">
        <v>96</v>
      </c>
      <c r="G47" s="136">
        <v>13</v>
      </c>
      <c r="H47" s="89" t="s">
        <v>77</v>
      </c>
      <c r="I47" s="89" t="s">
        <v>77</v>
      </c>
      <c r="J47" s="131" t="s">
        <v>77</v>
      </c>
      <c r="K47" s="37">
        <v>232</v>
      </c>
      <c r="L47" s="37">
        <v>214</v>
      </c>
      <c r="M47" s="136">
        <v>18</v>
      </c>
      <c r="N47" s="37">
        <v>111</v>
      </c>
      <c r="O47" s="37">
        <v>71</v>
      </c>
      <c r="P47" s="136">
        <v>40</v>
      </c>
      <c r="Q47" s="37">
        <v>515</v>
      </c>
      <c r="R47" s="37">
        <v>388</v>
      </c>
      <c r="S47" s="136">
        <v>127</v>
      </c>
      <c r="T47" s="89" t="s">
        <v>77</v>
      </c>
      <c r="U47" s="89" t="s">
        <v>77</v>
      </c>
      <c r="V47" s="131" t="s">
        <v>77</v>
      </c>
      <c r="W47" s="65" t="s">
        <v>36</v>
      </c>
    </row>
    <row r="48" spans="1:23" s="78" customFormat="1" ht="12.75" x14ac:dyDescent="0.2">
      <c r="A48" s="26" t="s">
        <v>37</v>
      </c>
      <c r="B48" s="130">
        <v>286</v>
      </c>
      <c r="C48" s="89">
        <v>167</v>
      </c>
      <c r="D48" s="131">
        <v>119</v>
      </c>
      <c r="E48" s="37">
        <v>140</v>
      </c>
      <c r="F48" s="37">
        <v>119</v>
      </c>
      <c r="G48" s="136">
        <v>21</v>
      </c>
      <c r="H48" s="89" t="s">
        <v>77</v>
      </c>
      <c r="I48" s="89" t="s">
        <v>77</v>
      </c>
      <c r="J48" s="131" t="s">
        <v>77</v>
      </c>
      <c r="K48" s="37">
        <v>247</v>
      </c>
      <c r="L48" s="37">
        <v>229</v>
      </c>
      <c r="M48" s="136">
        <v>18</v>
      </c>
      <c r="N48" s="37">
        <v>109</v>
      </c>
      <c r="O48" s="37">
        <v>71</v>
      </c>
      <c r="P48" s="136">
        <v>38</v>
      </c>
      <c r="Q48" s="37">
        <v>571</v>
      </c>
      <c r="R48" s="37">
        <v>437</v>
      </c>
      <c r="S48" s="136">
        <v>134</v>
      </c>
      <c r="T48" s="89" t="s">
        <v>77</v>
      </c>
      <c r="U48" s="89" t="s">
        <v>77</v>
      </c>
      <c r="V48" s="131" t="s">
        <v>77</v>
      </c>
      <c r="W48" s="65" t="s">
        <v>38</v>
      </c>
    </row>
    <row r="49" spans="1:23" s="38" customFormat="1" ht="13.5" thickBot="1" x14ac:dyDescent="0.25">
      <c r="A49" s="27" t="s">
        <v>39</v>
      </c>
      <c r="B49" s="132">
        <v>363</v>
      </c>
      <c r="C49" s="133">
        <v>237</v>
      </c>
      <c r="D49" s="134">
        <v>126</v>
      </c>
      <c r="E49" s="137">
        <v>155</v>
      </c>
      <c r="F49" s="137">
        <v>139</v>
      </c>
      <c r="G49" s="186">
        <v>16</v>
      </c>
      <c r="H49" s="133" t="s">
        <v>77</v>
      </c>
      <c r="I49" s="133" t="s">
        <v>77</v>
      </c>
      <c r="J49" s="134" t="s">
        <v>77</v>
      </c>
      <c r="K49" s="137">
        <v>327</v>
      </c>
      <c r="L49" s="137">
        <v>320</v>
      </c>
      <c r="M49" s="186">
        <v>7</v>
      </c>
      <c r="N49" s="137">
        <v>111</v>
      </c>
      <c r="O49" s="137">
        <v>70</v>
      </c>
      <c r="P49" s="186">
        <v>41</v>
      </c>
      <c r="Q49" s="137">
        <v>617</v>
      </c>
      <c r="R49" s="137">
        <v>450</v>
      </c>
      <c r="S49" s="186">
        <v>167</v>
      </c>
      <c r="T49" s="133" t="s">
        <v>77</v>
      </c>
      <c r="U49" s="133" t="s">
        <v>77</v>
      </c>
      <c r="V49" s="134" t="s">
        <v>77</v>
      </c>
      <c r="W49" s="66" t="s">
        <v>40</v>
      </c>
    </row>
    <row r="50" spans="1:23" s="38" customFormat="1" ht="12.75" x14ac:dyDescent="0.2">
      <c r="A50" s="216" t="s">
        <v>149</v>
      </c>
      <c r="B50" s="29"/>
      <c r="C50" s="29"/>
      <c r="D50" s="29"/>
      <c r="E50" s="183"/>
      <c r="F50" s="183"/>
      <c r="G50" s="183"/>
      <c r="H50" s="29"/>
      <c r="I50" s="29"/>
      <c r="J50" s="29"/>
      <c r="K50" s="183"/>
      <c r="L50" s="183"/>
      <c r="M50" s="183"/>
      <c r="N50" s="183"/>
      <c r="O50" s="183"/>
      <c r="P50" s="183"/>
      <c r="Q50" s="183"/>
      <c r="R50" s="183"/>
      <c r="S50" s="183"/>
      <c r="T50" s="29"/>
      <c r="U50" s="29"/>
      <c r="V50" s="29"/>
      <c r="W50" s="217" t="s">
        <v>150</v>
      </c>
    </row>
    <row r="51" spans="1:23" ht="15.75" x14ac:dyDescent="0.25">
      <c r="A51" s="62">
        <v>2013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64">
        <v>2013</v>
      </c>
    </row>
    <row r="52" spans="1:23" s="168" customFormat="1" ht="12.75" customHeight="1" x14ac:dyDescent="0.2">
      <c r="A52" s="23" t="s">
        <v>11</v>
      </c>
      <c r="B52" s="130">
        <v>4233</v>
      </c>
      <c r="C52" s="89">
        <f>SUM(C53:C64)</f>
        <v>2443</v>
      </c>
      <c r="D52" s="131">
        <f>SUM(D53:D64)</f>
        <v>1790</v>
      </c>
      <c r="E52" s="37">
        <v>1824</v>
      </c>
      <c r="F52" s="37">
        <v>1627</v>
      </c>
      <c r="G52" s="136">
        <v>197</v>
      </c>
      <c r="H52" s="89" t="s">
        <v>77</v>
      </c>
      <c r="I52" s="89" t="s">
        <v>77</v>
      </c>
      <c r="J52" s="131" t="s">
        <v>77</v>
      </c>
      <c r="K52" s="37">
        <v>3550</v>
      </c>
      <c r="L52" s="37">
        <v>3409</v>
      </c>
      <c r="M52" s="136">
        <v>141</v>
      </c>
      <c r="N52" s="37">
        <v>1325</v>
      </c>
      <c r="O52" s="37">
        <v>816</v>
      </c>
      <c r="P52" s="136">
        <v>509</v>
      </c>
      <c r="Q52" s="37">
        <v>6904</v>
      </c>
      <c r="R52" s="37">
        <v>5165</v>
      </c>
      <c r="S52" s="136">
        <v>1739</v>
      </c>
      <c r="T52" s="89" t="s">
        <v>77</v>
      </c>
      <c r="U52" s="89" t="s">
        <v>77</v>
      </c>
      <c r="V52" s="131" t="s">
        <v>77</v>
      </c>
      <c r="W52" s="25" t="s">
        <v>12</v>
      </c>
    </row>
    <row r="53" spans="1:23" s="78" customFormat="1" ht="12.75" customHeight="1" x14ac:dyDescent="0.2">
      <c r="A53" s="26" t="s">
        <v>17</v>
      </c>
      <c r="B53" s="130">
        <v>379</v>
      </c>
      <c r="C53" s="89">
        <v>201</v>
      </c>
      <c r="D53" s="131">
        <v>178</v>
      </c>
      <c r="E53" s="37">
        <v>150</v>
      </c>
      <c r="F53" s="37">
        <v>135</v>
      </c>
      <c r="G53" s="136">
        <v>15</v>
      </c>
      <c r="H53" s="89" t="s">
        <v>77</v>
      </c>
      <c r="I53" s="89" t="s">
        <v>77</v>
      </c>
      <c r="J53" s="131" t="s">
        <v>77</v>
      </c>
      <c r="K53" s="37">
        <v>293</v>
      </c>
      <c r="L53" s="37">
        <v>281</v>
      </c>
      <c r="M53" s="136">
        <v>12</v>
      </c>
      <c r="N53" s="37">
        <v>132</v>
      </c>
      <c r="O53" s="37">
        <v>74</v>
      </c>
      <c r="P53" s="136">
        <v>58</v>
      </c>
      <c r="Q53" s="37">
        <v>567</v>
      </c>
      <c r="R53" s="37">
        <v>413</v>
      </c>
      <c r="S53" s="136">
        <v>154</v>
      </c>
      <c r="T53" s="89" t="s">
        <v>77</v>
      </c>
      <c r="U53" s="89" t="s">
        <v>77</v>
      </c>
      <c r="V53" s="131" t="s">
        <v>77</v>
      </c>
      <c r="W53" s="65" t="s">
        <v>22</v>
      </c>
    </row>
    <row r="54" spans="1:23" s="79" customFormat="1" ht="12.75" customHeight="1" x14ac:dyDescent="0.2">
      <c r="A54" s="26" t="s">
        <v>18</v>
      </c>
      <c r="B54" s="130">
        <v>409</v>
      </c>
      <c r="C54" s="89">
        <v>222</v>
      </c>
      <c r="D54" s="131">
        <v>187</v>
      </c>
      <c r="E54" s="37">
        <v>167</v>
      </c>
      <c r="F54" s="37">
        <v>151</v>
      </c>
      <c r="G54" s="136">
        <v>16</v>
      </c>
      <c r="H54" s="89" t="s">
        <v>77</v>
      </c>
      <c r="I54" s="89" t="s">
        <v>77</v>
      </c>
      <c r="J54" s="131" t="s">
        <v>77</v>
      </c>
      <c r="K54" s="37">
        <v>366</v>
      </c>
      <c r="L54" s="37">
        <v>351</v>
      </c>
      <c r="M54" s="136">
        <v>15</v>
      </c>
      <c r="N54" s="37">
        <v>93</v>
      </c>
      <c r="O54" s="37">
        <v>56</v>
      </c>
      <c r="P54" s="136">
        <v>37</v>
      </c>
      <c r="Q54" s="37">
        <v>415</v>
      </c>
      <c r="R54" s="37">
        <v>296</v>
      </c>
      <c r="S54" s="136">
        <v>119</v>
      </c>
      <c r="T54" s="89" t="s">
        <v>77</v>
      </c>
      <c r="U54" s="89" t="s">
        <v>77</v>
      </c>
      <c r="V54" s="131" t="s">
        <v>77</v>
      </c>
      <c r="W54" s="65" t="s">
        <v>23</v>
      </c>
    </row>
    <row r="55" spans="1:23" s="78" customFormat="1" ht="12.75" customHeight="1" x14ac:dyDescent="0.2">
      <c r="A55" s="26" t="s">
        <v>19</v>
      </c>
      <c r="B55" s="130">
        <v>386</v>
      </c>
      <c r="C55" s="89">
        <v>246</v>
      </c>
      <c r="D55" s="131">
        <v>140</v>
      </c>
      <c r="E55" s="37">
        <v>148</v>
      </c>
      <c r="F55" s="37">
        <v>127</v>
      </c>
      <c r="G55" s="136">
        <v>21</v>
      </c>
      <c r="H55" s="89" t="s">
        <v>77</v>
      </c>
      <c r="I55" s="89" t="s">
        <v>77</v>
      </c>
      <c r="J55" s="131" t="s">
        <v>77</v>
      </c>
      <c r="K55" s="37">
        <v>351</v>
      </c>
      <c r="L55" s="37">
        <v>340</v>
      </c>
      <c r="M55" s="136">
        <v>11</v>
      </c>
      <c r="N55" s="37">
        <v>120</v>
      </c>
      <c r="O55" s="37">
        <v>72</v>
      </c>
      <c r="P55" s="136">
        <v>48</v>
      </c>
      <c r="Q55" s="37">
        <v>679</v>
      </c>
      <c r="R55" s="37">
        <v>530</v>
      </c>
      <c r="S55" s="136">
        <v>149</v>
      </c>
      <c r="T55" s="89" t="s">
        <v>77</v>
      </c>
      <c r="U55" s="89" t="s">
        <v>77</v>
      </c>
      <c r="V55" s="131" t="s">
        <v>77</v>
      </c>
      <c r="W55" s="65" t="s">
        <v>24</v>
      </c>
    </row>
    <row r="56" spans="1:23" s="38" customFormat="1" ht="12.75" customHeight="1" x14ac:dyDescent="0.2">
      <c r="A56" s="26" t="s">
        <v>25</v>
      </c>
      <c r="B56" s="130">
        <v>425</v>
      </c>
      <c r="C56" s="89">
        <v>256</v>
      </c>
      <c r="D56" s="131">
        <v>169</v>
      </c>
      <c r="E56" s="37">
        <v>175</v>
      </c>
      <c r="F56" s="37">
        <v>162</v>
      </c>
      <c r="G56" s="136">
        <v>31</v>
      </c>
      <c r="H56" s="89" t="s">
        <v>77</v>
      </c>
      <c r="I56" s="89" t="s">
        <v>77</v>
      </c>
      <c r="J56" s="131" t="s">
        <v>77</v>
      </c>
      <c r="K56" s="37">
        <v>282</v>
      </c>
      <c r="L56" s="37">
        <v>258</v>
      </c>
      <c r="M56" s="136">
        <v>24</v>
      </c>
      <c r="N56" s="37">
        <v>112</v>
      </c>
      <c r="O56" s="37">
        <v>82</v>
      </c>
      <c r="P56" s="136">
        <v>30</v>
      </c>
      <c r="Q56" s="37">
        <v>632</v>
      </c>
      <c r="R56" s="37">
        <v>465</v>
      </c>
      <c r="S56" s="136">
        <v>167</v>
      </c>
      <c r="T56" s="89" t="s">
        <v>77</v>
      </c>
      <c r="U56" s="89" t="s">
        <v>77</v>
      </c>
      <c r="V56" s="131" t="s">
        <v>77</v>
      </c>
      <c r="W56" s="65" t="s">
        <v>26</v>
      </c>
    </row>
    <row r="57" spans="1:23" s="78" customFormat="1" ht="12.75" customHeight="1" x14ac:dyDescent="0.2">
      <c r="A57" s="26" t="s">
        <v>20</v>
      </c>
      <c r="B57" s="130">
        <v>381</v>
      </c>
      <c r="C57" s="89">
        <v>212</v>
      </c>
      <c r="D57" s="131">
        <v>169</v>
      </c>
      <c r="E57" s="37">
        <v>186</v>
      </c>
      <c r="F57" s="37">
        <v>166</v>
      </c>
      <c r="G57" s="136">
        <v>20</v>
      </c>
      <c r="H57" s="89" t="s">
        <v>77</v>
      </c>
      <c r="I57" s="89" t="s">
        <v>77</v>
      </c>
      <c r="J57" s="131" t="s">
        <v>77</v>
      </c>
      <c r="K57" s="37">
        <v>311</v>
      </c>
      <c r="L57" s="37">
        <v>295</v>
      </c>
      <c r="M57" s="136">
        <v>16</v>
      </c>
      <c r="N57" s="37">
        <v>152</v>
      </c>
      <c r="O57" s="37">
        <v>97</v>
      </c>
      <c r="P57" s="136">
        <v>55</v>
      </c>
      <c r="Q57" s="37">
        <v>616</v>
      </c>
      <c r="R57" s="37">
        <v>486</v>
      </c>
      <c r="S57" s="136">
        <v>130</v>
      </c>
      <c r="T57" s="89" t="s">
        <v>77</v>
      </c>
      <c r="U57" s="89" t="s">
        <v>77</v>
      </c>
      <c r="V57" s="131" t="s">
        <v>77</v>
      </c>
      <c r="W57" s="65" t="s">
        <v>27</v>
      </c>
    </row>
    <row r="58" spans="1:23" s="79" customFormat="1" ht="12.75" customHeight="1" x14ac:dyDescent="0.2">
      <c r="A58" s="26" t="s">
        <v>21</v>
      </c>
      <c r="B58" s="130">
        <v>344</v>
      </c>
      <c r="C58" s="89">
        <v>195</v>
      </c>
      <c r="D58" s="131">
        <v>149</v>
      </c>
      <c r="E58" s="37">
        <v>167</v>
      </c>
      <c r="F58" s="37">
        <v>149</v>
      </c>
      <c r="G58" s="136">
        <v>18</v>
      </c>
      <c r="H58" s="89" t="s">
        <v>77</v>
      </c>
      <c r="I58" s="89" t="s">
        <v>77</v>
      </c>
      <c r="J58" s="131" t="s">
        <v>77</v>
      </c>
      <c r="K58" s="37">
        <v>298</v>
      </c>
      <c r="L58" s="37">
        <v>290</v>
      </c>
      <c r="M58" s="136">
        <v>8</v>
      </c>
      <c r="N58" s="37">
        <v>123</v>
      </c>
      <c r="O58" s="37">
        <v>68</v>
      </c>
      <c r="P58" s="136">
        <v>55</v>
      </c>
      <c r="Q58" s="37">
        <v>599</v>
      </c>
      <c r="R58" s="37">
        <v>452</v>
      </c>
      <c r="S58" s="136">
        <v>147</v>
      </c>
      <c r="T58" s="89" t="s">
        <v>77</v>
      </c>
      <c r="U58" s="89" t="s">
        <v>77</v>
      </c>
      <c r="V58" s="131" t="s">
        <v>77</v>
      </c>
      <c r="W58" s="65" t="s">
        <v>28</v>
      </c>
    </row>
    <row r="59" spans="1:23" s="78" customFormat="1" ht="12.75" customHeight="1" x14ac:dyDescent="0.2">
      <c r="A59" s="26" t="s">
        <v>29</v>
      </c>
      <c r="B59" s="130">
        <v>322</v>
      </c>
      <c r="C59" s="89">
        <v>194</v>
      </c>
      <c r="D59" s="131">
        <v>128</v>
      </c>
      <c r="E59" s="37">
        <v>116</v>
      </c>
      <c r="F59" s="37">
        <v>107</v>
      </c>
      <c r="G59" s="136">
        <v>9</v>
      </c>
      <c r="H59" s="89" t="s">
        <v>77</v>
      </c>
      <c r="I59" s="89" t="s">
        <v>77</v>
      </c>
      <c r="J59" s="131" t="s">
        <v>77</v>
      </c>
      <c r="K59" s="37">
        <v>259</v>
      </c>
      <c r="L59" s="37">
        <v>249</v>
      </c>
      <c r="M59" s="136">
        <v>10</v>
      </c>
      <c r="N59" s="37">
        <v>112</v>
      </c>
      <c r="O59" s="37">
        <v>66</v>
      </c>
      <c r="P59" s="136">
        <v>46</v>
      </c>
      <c r="Q59" s="37">
        <v>470</v>
      </c>
      <c r="R59" s="37">
        <v>337</v>
      </c>
      <c r="S59" s="136">
        <v>133</v>
      </c>
      <c r="T59" s="89" t="s">
        <v>77</v>
      </c>
      <c r="U59" s="89" t="s">
        <v>77</v>
      </c>
      <c r="V59" s="131" t="s">
        <v>77</v>
      </c>
      <c r="W59" s="65" t="s">
        <v>30</v>
      </c>
    </row>
    <row r="60" spans="1:23" s="38" customFormat="1" ht="12.75" customHeight="1" x14ac:dyDescent="0.2">
      <c r="A60" s="26" t="s">
        <v>31</v>
      </c>
      <c r="B60" s="130">
        <v>171</v>
      </c>
      <c r="C60" s="89">
        <v>99</v>
      </c>
      <c r="D60" s="131">
        <v>72</v>
      </c>
      <c r="E60" s="37">
        <v>76</v>
      </c>
      <c r="F60" s="37">
        <v>64</v>
      </c>
      <c r="G60" s="136">
        <v>12</v>
      </c>
      <c r="H60" s="89" t="s">
        <v>77</v>
      </c>
      <c r="I60" s="89" t="s">
        <v>77</v>
      </c>
      <c r="J60" s="131" t="s">
        <v>77</v>
      </c>
      <c r="K60" s="37">
        <v>203</v>
      </c>
      <c r="L60" s="37">
        <v>192</v>
      </c>
      <c r="M60" s="136">
        <v>11</v>
      </c>
      <c r="N60" s="37">
        <v>50</v>
      </c>
      <c r="O60" s="37">
        <v>35</v>
      </c>
      <c r="P60" s="136">
        <v>15</v>
      </c>
      <c r="Q60" s="37">
        <v>494</v>
      </c>
      <c r="R60" s="37">
        <v>359</v>
      </c>
      <c r="S60" s="136">
        <v>135</v>
      </c>
      <c r="T60" s="89" t="s">
        <v>77</v>
      </c>
      <c r="U60" s="89" t="s">
        <v>77</v>
      </c>
      <c r="V60" s="131" t="s">
        <v>77</v>
      </c>
      <c r="W60" s="65" t="s">
        <v>32</v>
      </c>
    </row>
    <row r="61" spans="1:23" s="38" customFormat="1" ht="12.75" customHeight="1" x14ac:dyDescent="0.2">
      <c r="A61" s="26" t="s">
        <v>33</v>
      </c>
      <c r="B61" s="130">
        <v>369</v>
      </c>
      <c r="C61" s="89">
        <v>221</v>
      </c>
      <c r="D61" s="131">
        <v>148</v>
      </c>
      <c r="E61" s="37">
        <v>182</v>
      </c>
      <c r="F61" s="37">
        <v>158</v>
      </c>
      <c r="G61" s="136">
        <v>24</v>
      </c>
      <c r="H61" s="89" t="s">
        <v>77</v>
      </c>
      <c r="I61" s="89" t="s">
        <v>77</v>
      </c>
      <c r="J61" s="131" t="s">
        <v>77</v>
      </c>
      <c r="K61" s="37">
        <v>345</v>
      </c>
      <c r="L61" s="37">
        <v>335</v>
      </c>
      <c r="M61" s="136">
        <v>10</v>
      </c>
      <c r="N61" s="37">
        <v>114</v>
      </c>
      <c r="O61" s="37">
        <v>79</v>
      </c>
      <c r="P61" s="136">
        <v>35</v>
      </c>
      <c r="Q61" s="37">
        <v>637</v>
      </c>
      <c r="R61" s="37">
        <v>482</v>
      </c>
      <c r="S61" s="136">
        <v>155</v>
      </c>
      <c r="T61" s="89" t="s">
        <v>77</v>
      </c>
      <c r="U61" s="89" t="s">
        <v>77</v>
      </c>
      <c r="V61" s="131" t="s">
        <v>77</v>
      </c>
      <c r="W61" s="65" t="s">
        <v>34</v>
      </c>
    </row>
    <row r="62" spans="1:23" s="38" customFormat="1" ht="12.75" customHeight="1" x14ac:dyDescent="0.2">
      <c r="A62" s="26" t="s">
        <v>35</v>
      </c>
      <c r="B62" s="130">
        <v>313</v>
      </c>
      <c r="C62" s="89">
        <v>188</v>
      </c>
      <c r="D62" s="131">
        <v>125</v>
      </c>
      <c r="E62" s="37">
        <v>156</v>
      </c>
      <c r="F62" s="37">
        <v>144</v>
      </c>
      <c r="G62" s="136">
        <v>12</v>
      </c>
      <c r="H62" s="89" t="s">
        <v>77</v>
      </c>
      <c r="I62" s="89" t="s">
        <v>77</v>
      </c>
      <c r="J62" s="131" t="s">
        <v>77</v>
      </c>
      <c r="K62" s="37">
        <v>261</v>
      </c>
      <c r="L62" s="37">
        <v>255</v>
      </c>
      <c r="M62" s="136">
        <v>6</v>
      </c>
      <c r="N62" s="37">
        <v>83</v>
      </c>
      <c r="O62" s="37">
        <v>52</v>
      </c>
      <c r="P62" s="136">
        <v>31</v>
      </c>
      <c r="Q62" s="37">
        <v>540</v>
      </c>
      <c r="R62" s="37">
        <v>396</v>
      </c>
      <c r="S62" s="136">
        <v>144</v>
      </c>
      <c r="T62" s="89" t="s">
        <v>77</v>
      </c>
      <c r="U62" s="89" t="s">
        <v>77</v>
      </c>
      <c r="V62" s="131" t="s">
        <v>77</v>
      </c>
      <c r="W62" s="65" t="s">
        <v>36</v>
      </c>
    </row>
    <row r="63" spans="1:23" s="38" customFormat="1" ht="12.75" customHeight="1" x14ac:dyDescent="0.2">
      <c r="A63" s="26" t="s">
        <v>37</v>
      </c>
      <c r="B63" s="130">
        <v>366</v>
      </c>
      <c r="C63" s="89">
        <v>206</v>
      </c>
      <c r="D63" s="131">
        <v>160</v>
      </c>
      <c r="E63" s="37">
        <v>144</v>
      </c>
      <c r="F63" s="37">
        <v>128</v>
      </c>
      <c r="G63" s="136">
        <v>16</v>
      </c>
      <c r="H63" s="89" t="s">
        <v>77</v>
      </c>
      <c r="I63" s="89" t="s">
        <v>77</v>
      </c>
      <c r="J63" s="131" t="s">
        <v>77</v>
      </c>
      <c r="K63" s="37">
        <v>241</v>
      </c>
      <c r="L63" s="37">
        <v>233</v>
      </c>
      <c r="M63" s="136">
        <v>8</v>
      </c>
      <c r="N63" s="37">
        <v>115</v>
      </c>
      <c r="O63" s="37">
        <v>59</v>
      </c>
      <c r="P63" s="136">
        <v>56</v>
      </c>
      <c r="Q63" s="37">
        <v>558</v>
      </c>
      <c r="R63" s="37">
        <v>438</v>
      </c>
      <c r="S63" s="136">
        <v>120</v>
      </c>
      <c r="T63" s="89" t="s">
        <v>77</v>
      </c>
      <c r="U63" s="89" t="s">
        <v>77</v>
      </c>
      <c r="V63" s="131" t="s">
        <v>77</v>
      </c>
      <c r="W63" s="65" t="s">
        <v>38</v>
      </c>
    </row>
    <row r="64" spans="1:23" s="38" customFormat="1" ht="12.75" customHeight="1" x14ac:dyDescent="0.2">
      <c r="A64" s="26" t="s">
        <v>39</v>
      </c>
      <c r="B64" s="130">
        <v>368</v>
      </c>
      <c r="C64" s="89">
        <v>203</v>
      </c>
      <c r="D64" s="131">
        <v>165</v>
      </c>
      <c r="E64" s="37">
        <v>157</v>
      </c>
      <c r="F64" s="37">
        <v>136</v>
      </c>
      <c r="G64" s="136">
        <v>21</v>
      </c>
      <c r="H64" s="89" t="s">
        <v>77</v>
      </c>
      <c r="I64" s="89" t="s">
        <v>77</v>
      </c>
      <c r="J64" s="131" t="s">
        <v>77</v>
      </c>
      <c r="K64" s="37">
        <v>340</v>
      </c>
      <c r="L64" s="37">
        <v>330</v>
      </c>
      <c r="M64" s="136">
        <v>10</v>
      </c>
      <c r="N64" s="37">
        <v>119</v>
      </c>
      <c r="O64" s="37">
        <v>76</v>
      </c>
      <c r="P64" s="136">
        <v>43</v>
      </c>
      <c r="Q64" s="37">
        <v>697</v>
      </c>
      <c r="R64" s="37">
        <v>511</v>
      </c>
      <c r="S64" s="136">
        <v>186</v>
      </c>
      <c r="T64" s="89" t="s">
        <v>77</v>
      </c>
      <c r="U64" s="89" t="s">
        <v>77</v>
      </c>
      <c r="V64" s="131" t="s">
        <v>77</v>
      </c>
      <c r="W64" s="65" t="s">
        <v>40</v>
      </c>
    </row>
    <row r="65" spans="1:23" x14ac:dyDescent="0.25">
      <c r="A65" s="62">
        <v>2014</v>
      </c>
      <c r="B65" s="20"/>
      <c r="C65" s="9"/>
      <c r="D65" s="9"/>
      <c r="E65" s="20"/>
      <c r="F65" s="9"/>
      <c r="G65" s="9"/>
      <c r="H65" s="20"/>
      <c r="I65" s="9"/>
      <c r="J65" s="9"/>
      <c r="K65" s="20"/>
      <c r="L65" s="9"/>
      <c r="M65" s="9"/>
      <c r="N65" s="20"/>
      <c r="O65" s="9"/>
      <c r="P65" s="9"/>
      <c r="Q65" s="20"/>
      <c r="R65" s="9"/>
      <c r="S65" s="9"/>
      <c r="T65" s="20"/>
      <c r="U65" s="9"/>
      <c r="V65" s="9"/>
      <c r="W65" s="64">
        <v>2014</v>
      </c>
    </row>
    <row r="66" spans="1:23" s="168" customFormat="1" ht="12.75" x14ac:dyDescent="0.2">
      <c r="A66" s="23" t="s">
        <v>11</v>
      </c>
      <c r="B66" s="130">
        <v>4809</v>
      </c>
      <c r="C66" s="89">
        <v>2778</v>
      </c>
      <c r="D66" s="131">
        <v>2031</v>
      </c>
      <c r="E66" s="37" t="s">
        <v>176</v>
      </c>
      <c r="F66" s="37">
        <v>1555</v>
      </c>
      <c r="G66" s="37">
        <v>240</v>
      </c>
      <c r="H66" s="130" t="s">
        <v>77</v>
      </c>
      <c r="I66" s="89" t="s">
        <v>77</v>
      </c>
      <c r="J66" s="131" t="s">
        <v>77</v>
      </c>
      <c r="K66" s="37">
        <v>3622</v>
      </c>
      <c r="L66" s="37">
        <v>3502</v>
      </c>
      <c r="M66" s="37">
        <v>120</v>
      </c>
      <c r="N66" s="135">
        <v>1315</v>
      </c>
      <c r="O66" s="37">
        <v>803</v>
      </c>
      <c r="P66" s="136">
        <v>512</v>
      </c>
      <c r="Q66" s="37">
        <v>7327</v>
      </c>
      <c r="R66" s="37">
        <v>5388</v>
      </c>
      <c r="S66" s="37">
        <v>1939</v>
      </c>
      <c r="T66" s="130" t="s">
        <v>77</v>
      </c>
      <c r="U66" s="89" t="s">
        <v>77</v>
      </c>
      <c r="V66" s="131" t="s">
        <v>77</v>
      </c>
      <c r="W66" s="25" t="s">
        <v>12</v>
      </c>
    </row>
    <row r="67" spans="1:23" s="78" customFormat="1" ht="12.75" customHeight="1" x14ac:dyDescent="0.2">
      <c r="A67" s="26" t="s">
        <v>17</v>
      </c>
      <c r="B67" s="130">
        <v>447</v>
      </c>
      <c r="C67" s="89">
        <v>287</v>
      </c>
      <c r="D67" s="131">
        <v>160</v>
      </c>
      <c r="E67" s="37">
        <v>159</v>
      </c>
      <c r="F67" s="37">
        <v>136</v>
      </c>
      <c r="G67" s="37">
        <v>23</v>
      </c>
      <c r="H67" s="130" t="s">
        <v>77</v>
      </c>
      <c r="I67" s="89" t="s">
        <v>77</v>
      </c>
      <c r="J67" s="131" t="s">
        <v>77</v>
      </c>
      <c r="K67" s="37">
        <v>345</v>
      </c>
      <c r="L67" s="37">
        <v>332</v>
      </c>
      <c r="M67" s="37">
        <v>13</v>
      </c>
      <c r="N67" s="135">
        <v>125</v>
      </c>
      <c r="O67" s="37">
        <v>77</v>
      </c>
      <c r="P67" s="136">
        <v>48</v>
      </c>
      <c r="Q67" s="37">
        <v>498</v>
      </c>
      <c r="R67" s="37">
        <v>377</v>
      </c>
      <c r="S67" s="37">
        <v>121</v>
      </c>
      <c r="T67" s="130" t="s">
        <v>77</v>
      </c>
      <c r="U67" s="89" t="s">
        <v>77</v>
      </c>
      <c r="V67" s="131" t="s">
        <v>77</v>
      </c>
      <c r="W67" s="65" t="s">
        <v>22</v>
      </c>
    </row>
    <row r="68" spans="1:23" s="79" customFormat="1" ht="12.75" customHeight="1" x14ac:dyDescent="0.2">
      <c r="A68" s="26" t="s">
        <v>18</v>
      </c>
      <c r="B68" s="130">
        <v>399</v>
      </c>
      <c r="C68" s="89">
        <v>233</v>
      </c>
      <c r="D68" s="131">
        <v>166</v>
      </c>
      <c r="E68" s="37">
        <v>167</v>
      </c>
      <c r="F68" s="37">
        <v>148</v>
      </c>
      <c r="G68" s="37">
        <v>19</v>
      </c>
      <c r="H68" s="130" t="s">
        <v>77</v>
      </c>
      <c r="I68" s="89" t="s">
        <v>77</v>
      </c>
      <c r="J68" s="131" t="s">
        <v>77</v>
      </c>
      <c r="K68" s="37">
        <v>283</v>
      </c>
      <c r="L68" s="37">
        <v>270</v>
      </c>
      <c r="M68" s="37">
        <v>13</v>
      </c>
      <c r="N68" s="135">
        <v>123</v>
      </c>
      <c r="O68" s="37">
        <v>74</v>
      </c>
      <c r="P68" s="136">
        <v>49</v>
      </c>
      <c r="Q68" s="37">
        <v>515</v>
      </c>
      <c r="R68" s="37">
        <v>371</v>
      </c>
      <c r="S68" s="37">
        <v>144</v>
      </c>
      <c r="T68" s="130" t="s">
        <v>77</v>
      </c>
      <c r="U68" s="89" t="s">
        <v>77</v>
      </c>
      <c r="V68" s="131" t="s">
        <v>77</v>
      </c>
      <c r="W68" s="65" t="s">
        <v>23</v>
      </c>
    </row>
    <row r="69" spans="1:23" s="78" customFormat="1" ht="12.75" customHeight="1" x14ac:dyDescent="0.2">
      <c r="A69" s="26" t="s">
        <v>19</v>
      </c>
      <c r="B69" s="130">
        <v>408</v>
      </c>
      <c r="C69" s="89">
        <v>220</v>
      </c>
      <c r="D69" s="131">
        <v>188</v>
      </c>
      <c r="E69" s="37">
        <v>153</v>
      </c>
      <c r="F69" s="37">
        <v>131</v>
      </c>
      <c r="G69" s="37">
        <v>22</v>
      </c>
      <c r="H69" s="130" t="s">
        <v>77</v>
      </c>
      <c r="I69" s="89" t="s">
        <v>77</v>
      </c>
      <c r="J69" s="131" t="s">
        <v>77</v>
      </c>
      <c r="K69" s="37">
        <v>285</v>
      </c>
      <c r="L69" s="37">
        <v>279</v>
      </c>
      <c r="M69" s="37">
        <v>6</v>
      </c>
      <c r="N69" s="135">
        <v>114</v>
      </c>
      <c r="O69" s="37">
        <v>74</v>
      </c>
      <c r="P69" s="136">
        <v>40</v>
      </c>
      <c r="Q69" s="37">
        <v>728</v>
      </c>
      <c r="R69" s="37">
        <v>542</v>
      </c>
      <c r="S69" s="37">
        <v>186</v>
      </c>
      <c r="T69" s="130" t="s">
        <v>77</v>
      </c>
      <c r="U69" s="89" t="s">
        <v>77</v>
      </c>
      <c r="V69" s="131" t="s">
        <v>77</v>
      </c>
      <c r="W69" s="65" t="s">
        <v>24</v>
      </c>
    </row>
    <row r="70" spans="1:23" s="38" customFormat="1" ht="12.75" customHeight="1" x14ac:dyDescent="0.2">
      <c r="A70" s="26" t="s">
        <v>25</v>
      </c>
      <c r="B70" s="130">
        <v>370</v>
      </c>
      <c r="C70" s="89">
        <v>200</v>
      </c>
      <c r="D70" s="131">
        <v>170</v>
      </c>
      <c r="E70" s="37">
        <v>161</v>
      </c>
      <c r="F70" s="37">
        <v>138</v>
      </c>
      <c r="G70" s="37">
        <v>23</v>
      </c>
      <c r="H70" s="130" t="s">
        <v>77</v>
      </c>
      <c r="I70" s="89" t="s">
        <v>77</v>
      </c>
      <c r="J70" s="131" t="s">
        <v>77</v>
      </c>
      <c r="K70" s="37">
        <v>276</v>
      </c>
      <c r="L70" s="37">
        <v>269</v>
      </c>
      <c r="M70" s="37">
        <v>7</v>
      </c>
      <c r="N70" s="135">
        <v>135</v>
      </c>
      <c r="O70" s="37">
        <v>82</v>
      </c>
      <c r="P70" s="136">
        <v>53</v>
      </c>
      <c r="Q70" s="37">
        <v>681</v>
      </c>
      <c r="R70" s="37">
        <v>503</v>
      </c>
      <c r="S70" s="37">
        <v>178</v>
      </c>
      <c r="T70" s="130" t="s">
        <v>77</v>
      </c>
      <c r="U70" s="89" t="s">
        <v>77</v>
      </c>
      <c r="V70" s="131" t="s">
        <v>77</v>
      </c>
      <c r="W70" s="65" t="s">
        <v>26</v>
      </c>
    </row>
    <row r="71" spans="1:23" s="78" customFormat="1" ht="12.75" customHeight="1" x14ac:dyDescent="0.2">
      <c r="A71" s="26" t="s">
        <v>20</v>
      </c>
      <c r="B71" s="130">
        <v>416</v>
      </c>
      <c r="C71" s="89">
        <v>240</v>
      </c>
      <c r="D71" s="131">
        <v>176</v>
      </c>
      <c r="E71" s="37">
        <v>143</v>
      </c>
      <c r="F71" s="37">
        <v>121</v>
      </c>
      <c r="G71" s="37">
        <v>22</v>
      </c>
      <c r="H71" s="130" t="s">
        <v>77</v>
      </c>
      <c r="I71" s="89" t="s">
        <v>77</v>
      </c>
      <c r="J71" s="131" t="s">
        <v>77</v>
      </c>
      <c r="K71" s="37">
        <v>383</v>
      </c>
      <c r="L71" s="37">
        <v>373</v>
      </c>
      <c r="M71" s="37">
        <v>10</v>
      </c>
      <c r="N71" s="135">
        <v>104</v>
      </c>
      <c r="O71" s="37">
        <v>56</v>
      </c>
      <c r="P71" s="136">
        <v>48</v>
      </c>
      <c r="Q71" s="37">
        <v>661</v>
      </c>
      <c r="R71" s="37">
        <v>481</v>
      </c>
      <c r="S71" s="37">
        <v>180</v>
      </c>
      <c r="T71" s="130" t="s">
        <v>77</v>
      </c>
      <c r="U71" s="89" t="s">
        <v>77</v>
      </c>
      <c r="V71" s="131" t="s">
        <v>77</v>
      </c>
      <c r="W71" s="65" t="s">
        <v>27</v>
      </c>
    </row>
    <row r="72" spans="1:23" s="79" customFormat="1" ht="12.75" customHeight="1" x14ac:dyDescent="0.2">
      <c r="A72" s="26" t="s">
        <v>21</v>
      </c>
      <c r="B72" s="130">
        <v>469</v>
      </c>
      <c r="C72" s="89">
        <v>261</v>
      </c>
      <c r="D72" s="131">
        <v>208</v>
      </c>
      <c r="E72" s="37">
        <v>193</v>
      </c>
      <c r="F72" s="37">
        <v>167</v>
      </c>
      <c r="G72" s="37">
        <v>26</v>
      </c>
      <c r="H72" s="130" t="s">
        <v>77</v>
      </c>
      <c r="I72" s="89" t="s">
        <v>77</v>
      </c>
      <c r="J72" s="131" t="s">
        <v>77</v>
      </c>
      <c r="K72" s="37">
        <v>297</v>
      </c>
      <c r="L72" s="37">
        <v>282</v>
      </c>
      <c r="M72" s="37">
        <v>15</v>
      </c>
      <c r="N72" s="135">
        <v>127</v>
      </c>
      <c r="O72" s="37">
        <v>80</v>
      </c>
      <c r="P72" s="136">
        <v>47</v>
      </c>
      <c r="Q72" s="37">
        <v>681</v>
      </c>
      <c r="R72" s="37">
        <v>509</v>
      </c>
      <c r="S72" s="37">
        <v>172</v>
      </c>
      <c r="T72" s="130" t="s">
        <v>77</v>
      </c>
      <c r="U72" s="89" t="s">
        <v>77</v>
      </c>
      <c r="V72" s="131" t="s">
        <v>77</v>
      </c>
      <c r="W72" s="65" t="s">
        <v>28</v>
      </c>
    </row>
    <row r="73" spans="1:23" s="78" customFormat="1" ht="12.75" customHeight="1" x14ac:dyDescent="0.2">
      <c r="A73" s="26" t="s">
        <v>29</v>
      </c>
      <c r="B73" s="130">
        <v>284</v>
      </c>
      <c r="C73" s="89">
        <v>154</v>
      </c>
      <c r="D73" s="131">
        <v>130</v>
      </c>
      <c r="E73" s="37">
        <v>89</v>
      </c>
      <c r="F73" s="37">
        <v>72</v>
      </c>
      <c r="G73" s="37">
        <v>17</v>
      </c>
      <c r="H73" s="130" t="s">
        <v>77</v>
      </c>
      <c r="I73" s="89" t="s">
        <v>77</v>
      </c>
      <c r="J73" s="131" t="s">
        <v>77</v>
      </c>
      <c r="K73" s="37">
        <v>168</v>
      </c>
      <c r="L73" s="37">
        <v>163</v>
      </c>
      <c r="M73" s="37">
        <v>5</v>
      </c>
      <c r="N73" s="135">
        <v>68</v>
      </c>
      <c r="O73" s="37">
        <v>37</v>
      </c>
      <c r="P73" s="136">
        <v>31</v>
      </c>
      <c r="Q73" s="37">
        <v>380</v>
      </c>
      <c r="R73" s="37">
        <v>271</v>
      </c>
      <c r="S73" s="37">
        <v>109</v>
      </c>
      <c r="T73" s="130" t="s">
        <v>77</v>
      </c>
      <c r="U73" s="89" t="s">
        <v>77</v>
      </c>
      <c r="V73" s="131" t="s">
        <v>77</v>
      </c>
      <c r="W73" s="65" t="s">
        <v>30</v>
      </c>
    </row>
    <row r="74" spans="1:23" s="38" customFormat="1" ht="12.75" customHeight="1" x14ac:dyDescent="0.2">
      <c r="A74" s="26" t="s">
        <v>31</v>
      </c>
      <c r="B74" s="130">
        <v>319</v>
      </c>
      <c r="C74" s="89">
        <v>179</v>
      </c>
      <c r="D74" s="131">
        <v>140</v>
      </c>
      <c r="E74" s="37">
        <v>84</v>
      </c>
      <c r="F74" s="37">
        <v>76</v>
      </c>
      <c r="G74" s="37">
        <v>8</v>
      </c>
      <c r="H74" s="130" t="s">
        <v>77</v>
      </c>
      <c r="I74" s="89" t="s">
        <v>77</v>
      </c>
      <c r="J74" s="131" t="s">
        <v>77</v>
      </c>
      <c r="K74" s="37">
        <v>349</v>
      </c>
      <c r="L74" s="37">
        <v>336</v>
      </c>
      <c r="M74" s="37">
        <v>13</v>
      </c>
      <c r="N74" s="135">
        <v>76</v>
      </c>
      <c r="O74" s="37">
        <v>41</v>
      </c>
      <c r="P74" s="136">
        <v>35</v>
      </c>
      <c r="Q74" s="37">
        <v>673</v>
      </c>
      <c r="R74" s="37">
        <v>496</v>
      </c>
      <c r="S74" s="37">
        <v>177</v>
      </c>
      <c r="T74" s="130" t="s">
        <v>77</v>
      </c>
      <c r="U74" s="89" t="s">
        <v>77</v>
      </c>
      <c r="V74" s="131" t="s">
        <v>77</v>
      </c>
      <c r="W74" s="65" t="s">
        <v>32</v>
      </c>
    </row>
    <row r="75" spans="1:23" s="78" customFormat="1" ht="12.75" customHeight="1" x14ac:dyDescent="0.2">
      <c r="A75" s="26" t="s">
        <v>33</v>
      </c>
      <c r="B75" s="130">
        <v>435</v>
      </c>
      <c r="C75" s="89">
        <v>251</v>
      </c>
      <c r="D75" s="131">
        <v>184</v>
      </c>
      <c r="E75" s="37">
        <v>152</v>
      </c>
      <c r="F75" s="37">
        <v>129</v>
      </c>
      <c r="G75" s="37">
        <v>23</v>
      </c>
      <c r="H75" s="130" t="s">
        <v>77</v>
      </c>
      <c r="I75" s="89" t="s">
        <v>77</v>
      </c>
      <c r="J75" s="131" t="s">
        <v>77</v>
      </c>
      <c r="K75" s="37">
        <v>358</v>
      </c>
      <c r="L75" s="37">
        <v>347</v>
      </c>
      <c r="M75" s="37">
        <v>11</v>
      </c>
      <c r="N75" s="135">
        <v>141</v>
      </c>
      <c r="O75" s="37">
        <v>91</v>
      </c>
      <c r="P75" s="136">
        <v>50</v>
      </c>
      <c r="Q75" s="37">
        <v>652</v>
      </c>
      <c r="R75" s="37">
        <v>480</v>
      </c>
      <c r="S75" s="37">
        <v>172</v>
      </c>
      <c r="T75" s="130" t="s">
        <v>77</v>
      </c>
      <c r="U75" s="89" t="s">
        <v>77</v>
      </c>
      <c r="V75" s="131" t="s">
        <v>77</v>
      </c>
      <c r="W75" s="65" t="s">
        <v>34</v>
      </c>
    </row>
    <row r="76" spans="1:23" s="79" customFormat="1" ht="12.75" customHeight="1" x14ac:dyDescent="0.2">
      <c r="A76" s="26" t="s">
        <v>35</v>
      </c>
      <c r="B76" s="130">
        <v>381</v>
      </c>
      <c r="C76" s="89">
        <v>227</v>
      </c>
      <c r="D76" s="131">
        <v>154</v>
      </c>
      <c r="E76" s="37">
        <v>130</v>
      </c>
      <c r="F76" s="37">
        <v>116</v>
      </c>
      <c r="G76" s="37">
        <v>14</v>
      </c>
      <c r="H76" s="130" t="s">
        <v>77</v>
      </c>
      <c r="I76" s="89" t="s">
        <v>77</v>
      </c>
      <c r="J76" s="131" t="s">
        <v>77</v>
      </c>
      <c r="K76" s="37">
        <v>243</v>
      </c>
      <c r="L76" s="37">
        <v>232</v>
      </c>
      <c r="M76" s="37">
        <v>11</v>
      </c>
      <c r="N76" s="135">
        <v>101</v>
      </c>
      <c r="O76" s="37">
        <v>62</v>
      </c>
      <c r="P76" s="136">
        <v>39</v>
      </c>
      <c r="Q76" s="37">
        <v>568</v>
      </c>
      <c r="R76" s="37">
        <v>396</v>
      </c>
      <c r="S76" s="37">
        <v>172</v>
      </c>
      <c r="T76" s="130" t="s">
        <v>77</v>
      </c>
      <c r="U76" s="89" t="s">
        <v>77</v>
      </c>
      <c r="V76" s="131" t="s">
        <v>77</v>
      </c>
      <c r="W76" s="65" t="s">
        <v>36</v>
      </c>
    </row>
    <row r="77" spans="1:23" s="78" customFormat="1" ht="12.75" customHeight="1" x14ac:dyDescent="0.2">
      <c r="A77" s="26" t="s">
        <v>37</v>
      </c>
      <c r="B77" s="130">
        <v>440</v>
      </c>
      <c r="C77" s="89">
        <v>268</v>
      </c>
      <c r="D77" s="131">
        <v>172</v>
      </c>
      <c r="E77" s="37">
        <v>135</v>
      </c>
      <c r="F77" s="37">
        <v>119</v>
      </c>
      <c r="G77" s="37">
        <v>16</v>
      </c>
      <c r="H77" s="130" t="s">
        <v>77</v>
      </c>
      <c r="I77" s="89" t="s">
        <v>77</v>
      </c>
      <c r="J77" s="131" t="s">
        <v>77</v>
      </c>
      <c r="K77" s="37">
        <v>283</v>
      </c>
      <c r="L77" s="37">
        <v>278</v>
      </c>
      <c r="M77" s="37">
        <v>5</v>
      </c>
      <c r="N77" s="135">
        <v>107</v>
      </c>
      <c r="O77" s="37">
        <v>65</v>
      </c>
      <c r="P77" s="136">
        <v>42</v>
      </c>
      <c r="Q77" s="37">
        <v>653</v>
      </c>
      <c r="R77" s="37">
        <v>490</v>
      </c>
      <c r="S77" s="37">
        <v>163</v>
      </c>
      <c r="T77" s="130" t="s">
        <v>77</v>
      </c>
      <c r="U77" s="89" t="s">
        <v>77</v>
      </c>
      <c r="V77" s="131" t="s">
        <v>77</v>
      </c>
      <c r="W77" s="65" t="s">
        <v>38</v>
      </c>
    </row>
    <row r="78" spans="1:23" s="38" customFormat="1" ht="12.75" customHeight="1" x14ac:dyDescent="0.2">
      <c r="A78" s="26" t="s">
        <v>39</v>
      </c>
      <c r="B78" s="130">
        <v>441</v>
      </c>
      <c r="C78" s="89">
        <v>258</v>
      </c>
      <c r="D78" s="131">
        <v>183</v>
      </c>
      <c r="E78" s="37">
        <v>163</v>
      </c>
      <c r="F78" s="37">
        <v>138</v>
      </c>
      <c r="G78" s="37">
        <v>25</v>
      </c>
      <c r="H78" s="130" t="s">
        <v>77</v>
      </c>
      <c r="I78" s="89" t="s">
        <v>77</v>
      </c>
      <c r="J78" s="131" t="s">
        <v>77</v>
      </c>
      <c r="K78" s="37">
        <v>352</v>
      </c>
      <c r="L78" s="37">
        <v>341</v>
      </c>
      <c r="M78" s="37">
        <v>11</v>
      </c>
      <c r="N78" s="135">
        <v>94</v>
      </c>
      <c r="O78" s="37">
        <v>64</v>
      </c>
      <c r="P78" s="136">
        <v>30</v>
      </c>
      <c r="Q78" s="37">
        <v>637</v>
      </c>
      <c r="R78" s="37">
        <v>472</v>
      </c>
      <c r="S78" s="37">
        <v>165</v>
      </c>
      <c r="T78" s="130" t="s">
        <v>77</v>
      </c>
      <c r="U78" s="89" t="s">
        <v>77</v>
      </c>
      <c r="V78" s="131" t="s">
        <v>77</v>
      </c>
      <c r="W78" s="65" t="s">
        <v>40</v>
      </c>
    </row>
    <row r="79" spans="1:23" ht="15.75" x14ac:dyDescent="0.25">
      <c r="A79" s="62">
        <v>2015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64">
        <v>2015</v>
      </c>
    </row>
    <row r="80" spans="1:23" s="168" customFormat="1" ht="12.75" x14ac:dyDescent="0.2">
      <c r="A80" s="23" t="s">
        <v>11</v>
      </c>
      <c r="B80" s="130" t="s">
        <v>77</v>
      </c>
      <c r="C80" s="89" t="s">
        <v>77</v>
      </c>
      <c r="D80" s="131" t="s">
        <v>77</v>
      </c>
      <c r="E80" s="37">
        <v>1745</v>
      </c>
      <c r="F80" s="37">
        <v>1514</v>
      </c>
      <c r="G80" s="37">
        <v>231</v>
      </c>
      <c r="H80" s="130" t="s">
        <v>77</v>
      </c>
      <c r="I80" s="89" t="s">
        <v>77</v>
      </c>
      <c r="J80" s="131" t="s">
        <v>77</v>
      </c>
      <c r="K80" s="37">
        <v>3619</v>
      </c>
      <c r="L80" s="37">
        <v>3443</v>
      </c>
      <c r="M80" s="37">
        <v>176</v>
      </c>
      <c r="N80" s="130">
        <f>SUM(O80:P80)</f>
        <v>1307</v>
      </c>
      <c r="O80" s="89">
        <v>807</v>
      </c>
      <c r="P80" s="131">
        <v>500</v>
      </c>
      <c r="Q80" s="130">
        <f>SUM(Q81:Q92)</f>
        <v>7201</v>
      </c>
      <c r="R80" s="89">
        <f>SUM(R81:R92)</f>
        <v>5305</v>
      </c>
      <c r="S80" s="131">
        <f>SUM(S81:S92)</f>
        <v>1896</v>
      </c>
      <c r="T80" s="130" t="s">
        <v>77</v>
      </c>
      <c r="U80" s="89" t="s">
        <v>77</v>
      </c>
      <c r="V80" s="131" t="s">
        <v>77</v>
      </c>
      <c r="W80" s="25" t="s">
        <v>12</v>
      </c>
    </row>
    <row r="81" spans="1:23" s="78" customFormat="1" ht="12.75" x14ac:dyDescent="0.2">
      <c r="A81" s="26" t="s">
        <v>17</v>
      </c>
      <c r="B81" s="130" t="s">
        <v>77</v>
      </c>
      <c r="C81" s="89" t="s">
        <v>77</v>
      </c>
      <c r="D81" s="131" t="s">
        <v>77</v>
      </c>
      <c r="E81" s="37">
        <v>152</v>
      </c>
      <c r="F81" s="37">
        <v>134</v>
      </c>
      <c r="G81" s="37">
        <v>18</v>
      </c>
      <c r="H81" s="130" t="s">
        <v>77</v>
      </c>
      <c r="I81" s="89" t="s">
        <v>77</v>
      </c>
      <c r="J81" s="131" t="s">
        <v>77</v>
      </c>
      <c r="K81" s="37">
        <v>287</v>
      </c>
      <c r="L81" s="37">
        <v>275</v>
      </c>
      <c r="M81" s="37">
        <v>12</v>
      </c>
      <c r="N81" s="130">
        <f t="shared" ref="N81:N92" si="1">SUM(O81:P81)</f>
        <v>122</v>
      </c>
      <c r="O81" s="89">
        <v>66</v>
      </c>
      <c r="P81" s="131">
        <v>56</v>
      </c>
      <c r="Q81" s="130">
        <f>SUM(R81:S81)</f>
        <v>530</v>
      </c>
      <c r="R81" s="89">
        <v>390</v>
      </c>
      <c r="S81" s="89">
        <v>140</v>
      </c>
      <c r="T81" s="130" t="s">
        <v>77</v>
      </c>
      <c r="U81" s="89" t="s">
        <v>77</v>
      </c>
      <c r="V81" s="131" t="s">
        <v>77</v>
      </c>
      <c r="W81" s="65" t="s">
        <v>22</v>
      </c>
    </row>
    <row r="82" spans="1:23" s="79" customFormat="1" ht="12.75" x14ac:dyDescent="0.2">
      <c r="A82" s="26" t="s">
        <v>18</v>
      </c>
      <c r="B82" s="130" t="s">
        <v>77</v>
      </c>
      <c r="C82" s="89" t="s">
        <v>77</v>
      </c>
      <c r="D82" s="131" t="s">
        <v>77</v>
      </c>
      <c r="E82" s="37">
        <v>152</v>
      </c>
      <c r="F82" s="37">
        <v>129</v>
      </c>
      <c r="G82" s="37">
        <v>23</v>
      </c>
      <c r="H82" s="130" t="s">
        <v>77</v>
      </c>
      <c r="I82" s="89" t="s">
        <v>77</v>
      </c>
      <c r="J82" s="131" t="s">
        <v>77</v>
      </c>
      <c r="K82" s="37">
        <v>286</v>
      </c>
      <c r="L82" s="37">
        <v>268</v>
      </c>
      <c r="M82" s="37">
        <v>18</v>
      </c>
      <c r="N82" s="130">
        <f t="shared" si="1"/>
        <v>106</v>
      </c>
      <c r="O82" s="89">
        <v>67</v>
      </c>
      <c r="P82" s="131">
        <v>39</v>
      </c>
      <c r="Q82" s="130">
        <f t="shared" ref="Q82:Q92" si="2">SUM(R82:S82)</f>
        <v>598</v>
      </c>
      <c r="R82" s="89">
        <v>470</v>
      </c>
      <c r="S82" s="89">
        <v>128</v>
      </c>
      <c r="T82" s="130" t="s">
        <v>77</v>
      </c>
      <c r="U82" s="89" t="s">
        <v>77</v>
      </c>
      <c r="V82" s="131" t="s">
        <v>77</v>
      </c>
      <c r="W82" s="65" t="s">
        <v>23</v>
      </c>
    </row>
    <row r="83" spans="1:23" s="78" customFormat="1" ht="12.75" x14ac:dyDescent="0.2">
      <c r="A83" s="26" t="s">
        <v>19</v>
      </c>
      <c r="B83" s="130" t="s">
        <v>77</v>
      </c>
      <c r="C83" s="89" t="s">
        <v>77</v>
      </c>
      <c r="D83" s="131" t="s">
        <v>77</v>
      </c>
      <c r="E83" s="37">
        <v>188</v>
      </c>
      <c r="F83" s="37">
        <v>161</v>
      </c>
      <c r="G83" s="37">
        <v>27</v>
      </c>
      <c r="H83" s="130" t="s">
        <v>77</v>
      </c>
      <c r="I83" s="89" t="s">
        <v>77</v>
      </c>
      <c r="J83" s="131" t="s">
        <v>77</v>
      </c>
      <c r="K83" s="37">
        <v>320</v>
      </c>
      <c r="L83" s="37">
        <v>303</v>
      </c>
      <c r="M83" s="37">
        <v>17</v>
      </c>
      <c r="N83" s="130">
        <f t="shared" si="1"/>
        <v>105</v>
      </c>
      <c r="O83" s="89">
        <v>72</v>
      </c>
      <c r="P83" s="131">
        <v>33</v>
      </c>
      <c r="Q83" s="130">
        <f t="shared" si="2"/>
        <v>677</v>
      </c>
      <c r="R83" s="89">
        <v>499</v>
      </c>
      <c r="S83" s="89">
        <v>178</v>
      </c>
      <c r="T83" s="130" t="s">
        <v>77</v>
      </c>
      <c r="U83" s="89" t="s">
        <v>77</v>
      </c>
      <c r="V83" s="131" t="s">
        <v>77</v>
      </c>
      <c r="W83" s="65" t="s">
        <v>24</v>
      </c>
    </row>
    <row r="84" spans="1:23" s="38" customFormat="1" ht="12.75" x14ac:dyDescent="0.2">
      <c r="A84" s="26" t="s">
        <v>25</v>
      </c>
      <c r="B84" s="130" t="s">
        <v>77</v>
      </c>
      <c r="C84" s="89" t="s">
        <v>77</v>
      </c>
      <c r="D84" s="131" t="s">
        <v>77</v>
      </c>
      <c r="E84" s="37">
        <v>167</v>
      </c>
      <c r="F84" s="37">
        <v>149</v>
      </c>
      <c r="G84" s="37">
        <v>18</v>
      </c>
      <c r="H84" s="130" t="s">
        <v>77</v>
      </c>
      <c r="I84" s="89" t="s">
        <v>77</v>
      </c>
      <c r="J84" s="131" t="s">
        <v>77</v>
      </c>
      <c r="K84" s="37">
        <v>328</v>
      </c>
      <c r="L84" s="37">
        <v>311</v>
      </c>
      <c r="M84" s="37">
        <v>17</v>
      </c>
      <c r="N84" s="130">
        <f t="shared" si="1"/>
        <v>131</v>
      </c>
      <c r="O84" s="89">
        <v>74</v>
      </c>
      <c r="P84" s="131">
        <v>57</v>
      </c>
      <c r="Q84" s="130">
        <f t="shared" si="2"/>
        <v>656</v>
      </c>
      <c r="R84" s="89">
        <v>486</v>
      </c>
      <c r="S84" s="89">
        <v>170</v>
      </c>
      <c r="T84" s="130" t="s">
        <v>77</v>
      </c>
      <c r="U84" s="89" t="s">
        <v>77</v>
      </c>
      <c r="V84" s="131" t="s">
        <v>77</v>
      </c>
      <c r="W84" s="65" t="s">
        <v>26</v>
      </c>
    </row>
    <row r="85" spans="1:23" s="78" customFormat="1" ht="12.75" x14ac:dyDescent="0.2">
      <c r="A85" s="26" t="s">
        <v>20</v>
      </c>
      <c r="B85" s="130" t="s">
        <v>77</v>
      </c>
      <c r="C85" s="89" t="s">
        <v>77</v>
      </c>
      <c r="D85" s="131" t="s">
        <v>77</v>
      </c>
      <c r="E85" s="37">
        <v>172</v>
      </c>
      <c r="F85" s="37">
        <v>142</v>
      </c>
      <c r="G85" s="37">
        <v>30</v>
      </c>
      <c r="H85" s="130" t="s">
        <v>77</v>
      </c>
      <c r="I85" s="89" t="s">
        <v>77</v>
      </c>
      <c r="J85" s="131" t="s">
        <v>77</v>
      </c>
      <c r="K85" s="37">
        <v>318</v>
      </c>
      <c r="L85" s="37">
        <v>301</v>
      </c>
      <c r="M85" s="37">
        <v>17</v>
      </c>
      <c r="N85" s="130">
        <f t="shared" si="1"/>
        <v>140</v>
      </c>
      <c r="O85" s="89">
        <v>82</v>
      </c>
      <c r="P85" s="131">
        <v>58</v>
      </c>
      <c r="Q85" s="130">
        <f t="shared" si="2"/>
        <v>654</v>
      </c>
      <c r="R85" s="89">
        <v>484</v>
      </c>
      <c r="S85" s="89">
        <v>170</v>
      </c>
      <c r="T85" s="130" t="s">
        <v>77</v>
      </c>
      <c r="U85" s="89" t="s">
        <v>77</v>
      </c>
      <c r="V85" s="131" t="s">
        <v>77</v>
      </c>
      <c r="W85" s="65" t="s">
        <v>27</v>
      </c>
    </row>
    <row r="86" spans="1:23" s="79" customFormat="1" ht="12.75" x14ac:dyDescent="0.2">
      <c r="A86" s="26" t="s">
        <v>21</v>
      </c>
      <c r="B86" s="130" t="s">
        <v>77</v>
      </c>
      <c r="C86" s="89" t="s">
        <v>77</v>
      </c>
      <c r="D86" s="131" t="s">
        <v>77</v>
      </c>
      <c r="E86" s="37">
        <v>169</v>
      </c>
      <c r="F86" s="37">
        <v>147</v>
      </c>
      <c r="G86" s="37">
        <v>22</v>
      </c>
      <c r="H86" s="130" t="s">
        <v>77</v>
      </c>
      <c r="I86" s="89" t="s">
        <v>77</v>
      </c>
      <c r="J86" s="131" t="s">
        <v>77</v>
      </c>
      <c r="K86" s="37">
        <v>299</v>
      </c>
      <c r="L86" s="37">
        <v>279</v>
      </c>
      <c r="M86" s="37">
        <v>20</v>
      </c>
      <c r="N86" s="130">
        <f t="shared" si="1"/>
        <v>108</v>
      </c>
      <c r="O86" s="89">
        <v>69</v>
      </c>
      <c r="P86" s="131">
        <v>39</v>
      </c>
      <c r="Q86" s="130">
        <f t="shared" si="2"/>
        <v>636</v>
      </c>
      <c r="R86" s="89">
        <v>452</v>
      </c>
      <c r="S86" s="89">
        <v>184</v>
      </c>
      <c r="T86" s="130" t="s">
        <v>77</v>
      </c>
      <c r="U86" s="89" t="s">
        <v>77</v>
      </c>
      <c r="V86" s="131" t="s">
        <v>77</v>
      </c>
      <c r="W86" s="65" t="s">
        <v>28</v>
      </c>
    </row>
    <row r="87" spans="1:23" s="78" customFormat="1" ht="12.75" x14ac:dyDescent="0.2">
      <c r="A87" s="26" t="s">
        <v>29</v>
      </c>
      <c r="B87" s="130" t="s">
        <v>77</v>
      </c>
      <c r="C87" s="89" t="s">
        <v>77</v>
      </c>
      <c r="D87" s="131" t="s">
        <v>77</v>
      </c>
      <c r="E87" s="37">
        <v>60</v>
      </c>
      <c r="F87" s="37">
        <v>51</v>
      </c>
      <c r="G87" s="37">
        <v>9</v>
      </c>
      <c r="H87" s="130" t="s">
        <v>77</v>
      </c>
      <c r="I87" s="89" t="s">
        <v>77</v>
      </c>
      <c r="J87" s="131" t="s">
        <v>77</v>
      </c>
      <c r="K87" s="37">
        <v>205</v>
      </c>
      <c r="L87" s="37">
        <v>194</v>
      </c>
      <c r="M87" s="37">
        <v>11</v>
      </c>
      <c r="N87" s="130">
        <f t="shared" si="1"/>
        <v>48</v>
      </c>
      <c r="O87" s="89">
        <v>32</v>
      </c>
      <c r="P87" s="131">
        <v>16</v>
      </c>
      <c r="Q87" s="130">
        <f t="shared" si="2"/>
        <v>502</v>
      </c>
      <c r="R87" s="89">
        <v>354</v>
      </c>
      <c r="S87" s="89">
        <v>148</v>
      </c>
      <c r="T87" s="130" t="s">
        <v>77</v>
      </c>
      <c r="U87" s="89" t="s">
        <v>77</v>
      </c>
      <c r="V87" s="131" t="s">
        <v>77</v>
      </c>
      <c r="W87" s="65" t="s">
        <v>30</v>
      </c>
    </row>
    <row r="88" spans="1:23" s="38" customFormat="1" ht="12.75" x14ac:dyDescent="0.2">
      <c r="A88" s="26" t="s">
        <v>31</v>
      </c>
      <c r="B88" s="130" t="s">
        <v>77</v>
      </c>
      <c r="C88" s="89" t="s">
        <v>77</v>
      </c>
      <c r="D88" s="131" t="s">
        <v>77</v>
      </c>
      <c r="E88" s="37">
        <v>62</v>
      </c>
      <c r="F88" s="37">
        <v>59</v>
      </c>
      <c r="G88" s="37">
        <v>3</v>
      </c>
      <c r="H88" s="130" t="s">
        <v>77</v>
      </c>
      <c r="I88" s="89" t="s">
        <v>77</v>
      </c>
      <c r="J88" s="131" t="s">
        <v>77</v>
      </c>
      <c r="K88" s="37">
        <v>323</v>
      </c>
      <c r="L88" s="37">
        <v>305</v>
      </c>
      <c r="M88" s="37">
        <v>18</v>
      </c>
      <c r="N88" s="130">
        <f t="shared" si="1"/>
        <v>134</v>
      </c>
      <c r="O88" s="89">
        <v>85</v>
      </c>
      <c r="P88" s="131">
        <v>49</v>
      </c>
      <c r="Q88" s="130">
        <f t="shared" si="2"/>
        <v>643</v>
      </c>
      <c r="R88" s="89">
        <v>465</v>
      </c>
      <c r="S88" s="89">
        <v>178</v>
      </c>
      <c r="T88" s="130" t="s">
        <v>77</v>
      </c>
      <c r="U88" s="89" t="s">
        <v>77</v>
      </c>
      <c r="V88" s="131" t="s">
        <v>77</v>
      </c>
      <c r="W88" s="65" t="s">
        <v>32</v>
      </c>
    </row>
    <row r="89" spans="1:23" s="78" customFormat="1" ht="12.75" x14ac:dyDescent="0.2">
      <c r="A89" s="26" t="s">
        <v>33</v>
      </c>
      <c r="B89" s="130" t="s">
        <v>77</v>
      </c>
      <c r="C89" s="89" t="s">
        <v>77</v>
      </c>
      <c r="D89" s="131" t="s">
        <v>77</v>
      </c>
      <c r="E89" s="37">
        <v>188</v>
      </c>
      <c r="F89" s="37">
        <v>158</v>
      </c>
      <c r="G89" s="37">
        <v>30</v>
      </c>
      <c r="H89" s="130" t="s">
        <v>77</v>
      </c>
      <c r="I89" s="89" t="s">
        <v>77</v>
      </c>
      <c r="J89" s="131" t="s">
        <v>77</v>
      </c>
      <c r="K89" s="37">
        <v>258</v>
      </c>
      <c r="L89" s="37">
        <v>251</v>
      </c>
      <c r="M89" s="37">
        <v>7</v>
      </c>
      <c r="N89" s="130">
        <f t="shared" si="1"/>
        <v>76</v>
      </c>
      <c r="O89" s="89">
        <v>52</v>
      </c>
      <c r="P89" s="131">
        <v>24</v>
      </c>
      <c r="Q89" s="130">
        <f t="shared" si="2"/>
        <v>512</v>
      </c>
      <c r="R89" s="89">
        <v>380</v>
      </c>
      <c r="S89" s="89">
        <v>132</v>
      </c>
      <c r="T89" s="130" t="s">
        <v>77</v>
      </c>
      <c r="U89" s="89" t="s">
        <v>77</v>
      </c>
      <c r="V89" s="131" t="s">
        <v>77</v>
      </c>
      <c r="W89" s="65" t="s">
        <v>34</v>
      </c>
    </row>
    <row r="90" spans="1:23" s="79" customFormat="1" ht="12.75" x14ac:dyDescent="0.2">
      <c r="A90" s="26" t="s">
        <v>35</v>
      </c>
      <c r="B90" s="130" t="s">
        <v>77</v>
      </c>
      <c r="C90" s="89" t="s">
        <v>77</v>
      </c>
      <c r="D90" s="131" t="s">
        <v>77</v>
      </c>
      <c r="E90" s="37">
        <v>139</v>
      </c>
      <c r="F90" s="37">
        <v>119</v>
      </c>
      <c r="G90" s="37">
        <v>20</v>
      </c>
      <c r="H90" s="130" t="s">
        <v>77</v>
      </c>
      <c r="I90" s="89" t="s">
        <v>77</v>
      </c>
      <c r="J90" s="131" t="s">
        <v>77</v>
      </c>
      <c r="K90" s="37">
        <v>265</v>
      </c>
      <c r="L90" s="37">
        <v>254</v>
      </c>
      <c r="M90" s="37">
        <v>11</v>
      </c>
      <c r="N90" s="130">
        <f t="shared" si="1"/>
        <v>116</v>
      </c>
      <c r="O90" s="89">
        <v>76</v>
      </c>
      <c r="P90" s="131">
        <v>40</v>
      </c>
      <c r="Q90" s="130">
        <f t="shared" si="2"/>
        <v>539</v>
      </c>
      <c r="R90" s="89">
        <v>394</v>
      </c>
      <c r="S90" s="89">
        <v>145</v>
      </c>
      <c r="T90" s="130" t="s">
        <v>77</v>
      </c>
      <c r="U90" s="89" t="s">
        <v>77</v>
      </c>
      <c r="V90" s="131" t="s">
        <v>77</v>
      </c>
      <c r="W90" s="65" t="s">
        <v>36</v>
      </c>
    </row>
    <row r="91" spans="1:23" s="78" customFormat="1" ht="12.75" x14ac:dyDescent="0.2">
      <c r="A91" s="26" t="s">
        <v>37</v>
      </c>
      <c r="B91" s="130" t="s">
        <v>77</v>
      </c>
      <c r="C91" s="89" t="s">
        <v>77</v>
      </c>
      <c r="D91" s="131" t="s">
        <v>77</v>
      </c>
      <c r="E91" s="37">
        <v>175</v>
      </c>
      <c r="F91" s="37">
        <v>155</v>
      </c>
      <c r="G91" s="37">
        <v>20</v>
      </c>
      <c r="H91" s="130" t="s">
        <v>77</v>
      </c>
      <c r="I91" s="89" t="s">
        <v>77</v>
      </c>
      <c r="J91" s="131" t="s">
        <v>77</v>
      </c>
      <c r="K91" s="37">
        <v>422</v>
      </c>
      <c r="L91" s="37">
        <v>409</v>
      </c>
      <c r="M91" s="37">
        <v>13</v>
      </c>
      <c r="N91" s="130">
        <f t="shared" si="1"/>
        <v>110</v>
      </c>
      <c r="O91" s="89">
        <v>70</v>
      </c>
      <c r="P91" s="131">
        <v>40</v>
      </c>
      <c r="Q91" s="130">
        <f t="shared" si="2"/>
        <v>638</v>
      </c>
      <c r="R91" s="89">
        <v>483</v>
      </c>
      <c r="S91" s="89">
        <v>155</v>
      </c>
      <c r="T91" s="130" t="s">
        <v>77</v>
      </c>
      <c r="U91" s="89" t="s">
        <v>77</v>
      </c>
      <c r="V91" s="131" t="s">
        <v>77</v>
      </c>
      <c r="W91" s="65" t="s">
        <v>38</v>
      </c>
    </row>
    <row r="92" spans="1:23" s="34" customFormat="1" ht="13.5" thickBot="1" x14ac:dyDescent="0.25">
      <c r="A92" s="27" t="s">
        <v>39</v>
      </c>
      <c r="B92" s="132" t="s">
        <v>77</v>
      </c>
      <c r="C92" s="133" t="s">
        <v>77</v>
      </c>
      <c r="D92" s="134" t="s">
        <v>77</v>
      </c>
      <c r="E92" s="137">
        <v>121</v>
      </c>
      <c r="F92" s="137">
        <v>110</v>
      </c>
      <c r="G92" s="137">
        <v>11</v>
      </c>
      <c r="H92" s="132" t="s">
        <v>77</v>
      </c>
      <c r="I92" s="133" t="s">
        <v>77</v>
      </c>
      <c r="J92" s="134" t="s">
        <v>77</v>
      </c>
      <c r="K92" s="137">
        <v>308</v>
      </c>
      <c r="L92" s="137">
        <v>293</v>
      </c>
      <c r="M92" s="137">
        <v>15</v>
      </c>
      <c r="N92" s="132">
        <f t="shared" si="1"/>
        <v>111</v>
      </c>
      <c r="O92" s="133">
        <v>62</v>
      </c>
      <c r="P92" s="134">
        <v>49</v>
      </c>
      <c r="Q92" s="132">
        <f t="shared" si="2"/>
        <v>616</v>
      </c>
      <c r="R92" s="133">
        <v>448</v>
      </c>
      <c r="S92" s="133">
        <v>168</v>
      </c>
      <c r="T92" s="132" t="s">
        <v>77</v>
      </c>
      <c r="U92" s="133" t="s">
        <v>77</v>
      </c>
      <c r="V92" s="134" t="s">
        <v>77</v>
      </c>
      <c r="W92" s="66" t="s">
        <v>40</v>
      </c>
    </row>
    <row r="93" spans="1:23" s="38" customFormat="1" ht="12.75" x14ac:dyDescent="0.2">
      <c r="A93" s="216" t="s">
        <v>177</v>
      </c>
      <c r="B93" s="29"/>
      <c r="C93" s="29"/>
      <c r="D93" s="29"/>
      <c r="E93" s="183"/>
      <c r="F93" s="183"/>
      <c r="G93" s="183"/>
      <c r="H93" s="29"/>
      <c r="I93" s="29"/>
      <c r="J93" s="29"/>
      <c r="K93" s="183"/>
      <c r="L93" s="183"/>
      <c r="M93" s="183"/>
      <c r="N93" s="183"/>
      <c r="O93" s="183"/>
      <c r="P93" s="183"/>
      <c r="Q93" s="183"/>
      <c r="R93" s="183"/>
      <c r="S93" s="183"/>
      <c r="T93" s="29"/>
      <c r="U93" s="29"/>
      <c r="V93" s="29"/>
      <c r="W93" s="217" t="s">
        <v>178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54" orientation="landscape" r:id="rId1"/>
  <rowBreaks count="1" manualBreakCount="1">
    <brk id="50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rightToLeft="1" view="pageBreakPreview" topLeftCell="R1" zoomScaleNormal="70" zoomScaleSheetLayoutView="100" workbookViewId="0">
      <selection activeCell="X1" sqref="X1:AR1048576"/>
    </sheetView>
  </sheetViews>
  <sheetFormatPr defaultRowHeight="15" x14ac:dyDescent="0.25"/>
  <cols>
    <col min="1" max="1" width="15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1" width="6.7109375" style="1" customWidth="1"/>
    <col min="22" max="22" width="6.5703125" style="1" customWidth="1"/>
    <col min="23" max="23" width="20.7109375" style="1" customWidth="1"/>
    <col min="24" max="16384" width="9.140625" style="1"/>
  </cols>
  <sheetData>
    <row r="1" spans="1:23" s="30" customFormat="1" ht="15.75" x14ac:dyDescent="0.25">
      <c r="A1" s="86" t="s">
        <v>160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161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s="5" customFormat="1" ht="15.75" thickBot="1" x14ac:dyDescent="0.3">
      <c r="A3" s="13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71</v>
      </c>
    </row>
    <row r="4" spans="1:23" ht="24" customHeight="1" x14ac:dyDescent="0.25">
      <c r="A4" s="263" t="s">
        <v>146</v>
      </c>
      <c r="B4" s="24" t="s">
        <v>0</v>
      </c>
      <c r="C4" s="108"/>
      <c r="D4" s="109"/>
      <c r="E4" s="24" t="s">
        <v>101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16</v>
      </c>
      <c r="R4" s="108"/>
      <c r="S4" s="109"/>
      <c r="T4" s="272" t="s">
        <v>73</v>
      </c>
      <c r="U4" s="276"/>
      <c r="V4" s="273"/>
      <c r="W4" s="280" t="s">
        <v>145</v>
      </c>
    </row>
    <row r="5" spans="1:23" ht="24" customHeight="1" x14ac:dyDescent="0.25">
      <c r="A5" s="264"/>
      <c r="B5" s="31" t="s">
        <v>5</v>
      </c>
      <c r="C5" s="110"/>
      <c r="D5" s="111"/>
      <c r="E5" s="31" t="s">
        <v>102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10</v>
      </c>
      <c r="R5" s="110"/>
      <c r="S5" s="111"/>
      <c r="T5" s="274"/>
      <c r="U5" s="277"/>
      <c r="V5" s="275"/>
      <c r="W5" s="281"/>
    </row>
    <row r="6" spans="1:23" ht="26.25" x14ac:dyDescent="0.25">
      <c r="A6" s="264"/>
      <c r="B6" s="124" t="s">
        <v>11</v>
      </c>
      <c r="C6" s="125" t="s">
        <v>13</v>
      </c>
      <c r="D6" s="126" t="s">
        <v>72</v>
      </c>
      <c r="E6" s="124" t="s">
        <v>11</v>
      </c>
      <c r="F6" s="125" t="s">
        <v>13</v>
      </c>
      <c r="G6" s="126" t="s">
        <v>72</v>
      </c>
      <c r="H6" s="124" t="s">
        <v>11</v>
      </c>
      <c r="I6" s="125" t="s">
        <v>13</v>
      </c>
      <c r="J6" s="126" t="s">
        <v>72</v>
      </c>
      <c r="K6" s="124" t="s">
        <v>11</v>
      </c>
      <c r="L6" s="125" t="s">
        <v>13</v>
      </c>
      <c r="M6" s="126" t="s">
        <v>72</v>
      </c>
      <c r="N6" s="124" t="s">
        <v>11</v>
      </c>
      <c r="O6" s="125" t="s">
        <v>13</v>
      </c>
      <c r="P6" s="126" t="s">
        <v>72</v>
      </c>
      <c r="Q6" s="124" t="s">
        <v>11</v>
      </c>
      <c r="R6" s="125" t="s">
        <v>13</v>
      </c>
      <c r="S6" s="126" t="s">
        <v>72</v>
      </c>
      <c r="T6" s="124" t="s">
        <v>11</v>
      </c>
      <c r="U6" s="125" t="s">
        <v>13</v>
      </c>
      <c r="V6" s="126" t="s">
        <v>72</v>
      </c>
      <c r="W6" s="281"/>
    </row>
    <row r="7" spans="1:23" ht="39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x14ac:dyDescent="0.25">
      <c r="A8" s="62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3">
        <v>2010</v>
      </c>
    </row>
    <row r="9" spans="1:23" s="168" customFormat="1" ht="12.75" x14ac:dyDescent="0.2">
      <c r="A9" s="23" t="s">
        <v>11</v>
      </c>
      <c r="B9" s="118" t="s">
        <v>77</v>
      </c>
      <c r="C9" s="120" t="s">
        <v>77</v>
      </c>
      <c r="D9" s="119" t="s">
        <v>77</v>
      </c>
      <c r="E9" s="151">
        <v>1569</v>
      </c>
      <c r="F9" s="151">
        <v>1403</v>
      </c>
      <c r="G9" s="151">
        <v>166</v>
      </c>
      <c r="H9" s="118" t="s">
        <v>77</v>
      </c>
      <c r="I9" s="120" t="s">
        <v>77</v>
      </c>
      <c r="J9" s="119" t="s">
        <v>77</v>
      </c>
      <c r="K9" s="118" t="s">
        <v>77</v>
      </c>
      <c r="L9" s="120" t="s">
        <v>77</v>
      </c>
      <c r="M9" s="119" t="s">
        <v>77</v>
      </c>
      <c r="N9" s="152">
        <v>1172</v>
      </c>
      <c r="O9" s="151">
        <v>820</v>
      </c>
      <c r="P9" s="153">
        <v>352</v>
      </c>
      <c r="Q9" s="152">
        <v>5965</v>
      </c>
      <c r="R9" s="151">
        <v>4512</v>
      </c>
      <c r="S9" s="153">
        <v>1453</v>
      </c>
      <c r="T9" s="118" t="s">
        <v>77</v>
      </c>
      <c r="U9" s="120" t="s">
        <v>77</v>
      </c>
      <c r="V9" s="119" t="s">
        <v>77</v>
      </c>
      <c r="W9" s="25" t="s">
        <v>12</v>
      </c>
    </row>
    <row r="10" spans="1:23" s="78" customFormat="1" ht="12.75" x14ac:dyDescent="0.2">
      <c r="A10" s="26" t="s">
        <v>78</v>
      </c>
      <c r="B10" s="118" t="s">
        <v>77</v>
      </c>
      <c r="C10" s="120" t="s">
        <v>77</v>
      </c>
      <c r="D10" s="119" t="s">
        <v>77</v>
      </c>
      <c r="E10" s="37">
        <v>142</v>
      </c>
      <c r="F10" s="37">
        <v>111</v>
      </c>
      <c r="G10" s="37">
        <v>31</v>
      </c>
      <c r="H10" s="118" t="s">
        <v>77</v>
      </c>
      <c r="I10" s="120" t="s">
        <v>77</v>
      </c>
      <c r="J10" s="119" t="s">
        <v>77</v>
      </c>
      <c r="K10" s="118" t="s">
        <v>77</v>
      </c>
      <c r="L10" s="120" t="s">
        <v>77</v>
      </c>
      <c r="M10" s="119" t="s">
        <v>77</v>
      </c>
      <c r="N10" s="135">
        <v>32</v>
      </c>
      <c r="O10" s="37">
        <v>24</v>
      </c>
      <c r="P10" s="136">
        <v>8</v>
      </c>
      <c r="Q10" s="152">
        <v>85</v>
      </c>
      <c r="R10" s="151">
        <v>56</v>
      </c>
      <c r="S10" s="153">
        <v>29</v>
      </c>
      <c r="T10" s="118" t="s">
        <v>77</v>
      </c>
      <c r="U10" s="120" t="s">
        <v>77</v>
      </c>
      <c r="V10" s="119" t="s">
        <v>77</v>
      </c>
      <c r="W10" s="65" t="s">
        <v>79</v>
      </c>
    </row>
    <row r="11" spans="1:23" s="78" customFormat="1" ht="12.75" x14ac:dyDescent="0.2">
      <c r="A11" s="26" t="s">
        <v>126</v>
      </c>
      <c r="B11" s="118" t="s">
        <v>77</v>
      </c>
      <c r="C11" s="120" t="s">
        <v>77</v>
      </c>
      <c r="D11" s="119" t="s">
        <v>77</v>
      </c>
      <c r="E11" s="154">
        <v>214</v>
      </c>
      <c r="F11" s="154">
        <v>208</v>
      </c>
      <c r="G11" s="154">
        <v>6</v>
      </c>
      <c r="H11" s="118" t="s">
        <v>77</v>
      </c>
      <c r="I11" s="120" t="s">
        <v>77</v>
      </c>
      <c r="J11" s="119" t="s">
        <v>77</v>
      </c>
      <c r="K11" s="118" t="s">
        <v>77</v>
      </c>
      <c r="L11" s="120" t="s">
        <v>77</v>
      </c>
      <c r="M11" s="119" t="s">
        <v>77</v>
      </c>
      <c r="N11" s="155">
        <v>127</v>
      </c>
      <c r="O11" s="154">
        <v>111</v>
      </c>
      <c r="P11" s="156">
        <v>16</v>
      </c>
      <c r="Q11" s="152">
        <v>181</v>
      </c>
      <c r="R11" s="151">
        <v>126</v>
      </c>
      <c r="S11" s="153">
        <v>55</v>
      </c>
      <c r="T11" s="118" t="s">
        <v>77</v>
      </c>
      <c r="U11" s="120" t="s">
        <v>77</v>
      </c>
      <c r="V11" s="119" t="s">
        <v>77</v>
      </c>
      <c r="W11" s="76" t="s">
        <v>50</v>
      </c>
    </row>
    <row r="12" spans="1:23" s="38" customFormat="1" ht="12.75" x14ac:dyDescent="0.2">
      <c r="A12" s="26" t="s">
        <v>175</v>
      </c>
      <c r="B12" s="118" t="s">
        <v>77</v>
      </c>
      <c r="C12" s="120" t="s">
        <v>77</v>
      </c>
      <c r="D12" s="119" t="s">
        <v>77</v>
      </c>
      <c r="E12" s="157">
        <v>295</v>
      </c>
      <c r="F12" s="157">
        <v>286</v>
      </c>
      <c r="G12" s="157">
        <v>9</v>
      </c>
      <c r="H12" s="118" t="s">
        <v>77</v>
      </c>
      <c r="I12" s="120" t="s">
        <v>77</v>
      </c>
      <c r="J12" s="119" t="s">
        <v>77</v>
      </c>
      <c r="K12" s="118" t="s">
        <v>77</v>
      </c>
      <c r="L12" s="120" t="s">
        <v>77</v>
      </c>
      <c r="M12" s="119" t="s">
        <v>77</v>
      </c>
      <c r="N12" s="158">
        <v>185</v>
      </c>
      <c r="O12" s="157">
        <v>158</v>
      </c>
      <c r="P12" s="159">
        <v>27</v>
      </c>
      <c r="Q12" s="152">
        <v>1767</v>
      </c>
      <c r="R12" s="151">
        <v>1441</v>
      </c>
      <c r="S12" s="153">
        <v>326</v>
      </c>
      <c r="T12" s="118" t="s">
        <v>77</v>
      </c>
      <c r="U12" s="120" t="s">
        <v>77</v>
      </c>
      <c r="V12" s="119" t="s">
        <v>77</v>
      </c>
      <c r="W12" s="76" t="s">
        <v>51</v>
      </c>
    </row>
    <row r="13" spans="1:23" s="78" customFormat="1" ht="12.75" x14ac:dyDescent="0.2">
      <c r="A13" s="26" t="s">
        <v>48</v>
      </c>
      <c r="B13" s="118" t="s">
        <v>77</v>
      </c>
      <c r="C13" s="120" t="s">
        <v>77</v>
      </c>
      <c r="D13" s="119" t="s">
        <v>77</v>
      </c>
      <c r="E13" s="37">
        <v>36</v>
      </c>
      <c r="F13" s="37">
        <v>34</v>
      </c>
      <c r="G13" s="37">
        <v>2</v>
      </c>
      <c r="H13" s="118" t="s">
        <v>77</v>
      </c>
      <c r="I13" s="120" t="s">
        <v>77</v>
      </c>
      <c r="J13" s="119" t="s">
        <v>77</v>
      </c>
      <c r="K13" s="118" t="s">
        <v>77</v>
      </c>
      <c r="L13" s="120" t="s">
        <v>77</v>
      </c>
      <c r="M13" s="119" t="s">
        <v>77</v>
      </c>
      <c r="N13" s="135">
        <v>380</v>
      </c>
      <c r="O13" s="37">
        <v>292</v>
      </c>
      <c r="P13" s="136">
        <v>88</v>
      </c>
      <c r="Q13" s="152">
        <v>1293</v>
      </c>
      <c r="R13" s="151">
        <v>923</v>
      </c>
      <c r="S13" s="153">
        <v>370</v>
      </c>
      <c r="T13" s="118" t="s">
        <v>77</v>
      </c>
      <c r="U13" s="120" t="s">
        <v>77</v>
      </c>
      <c r="V13" s="119" t="s">
        <v>77</v>
      </c>
      <c r="W13" s="76" t="s">
        <v>52</v>
      </c>
    </row>
    <row r="14" spans="1:23" s="78" customFormat="1" ht="12.75" x14ac:dyDescent="0.2">
      <c r="A14" s="26" t="s">
        <v>100</v>
      </c>
      <c r="B14" s="118" t="s">
        <v>77</v>
      </c>
      <c r="C14" s="120" t="s">
        <v>77</v>
      </c>
      <c r="D14" s="119" t="s">
        <v>77</v>
      </c>
      <c r="E14" s="37">
        <v>699</v>
      </c>
      <c r="F14" s="37">
        <v>663</v>
      </c>
      <c r="G14" s="37">
        <v>36</v>
      </c>
      <c r="H14" s="118" t="s">
        <v>77</v>
      </c>
      <c r="I14" s="120" t="s">
        <v>77</v>
      </c>
      <c r="J14" s="119" t="s">
        <v>77</v>
      </c>
      <c r="K14" s="118" t="s">
        <v>77</v>
      </c>
      <c r="L14" s="120" t="s">
        <v>77</v>
      </c>
      <c r="M14" s="119" t="s">
        <v>77</v>
      </c>
      <c r="N14" s="37">
        <v>341</v>
      </c>
      <c r="O14" s="37">
        <v>184</v>
      </c>
      <c r="P14" s="136">
        <v>157</v>
      </c>
      <c r="Q14" s="135">
        <v>2638</v>
      </c>
      <c r="R14" s="37">
        <v>1966</v>
      </c>
      <c r="S14" s="37">
        <v>672</v>
      </c>
      <c r="T14" s="118" t="s">
        <v>77</v>
      </c>
      <c r="U14" s="120" t="s">
        <v>77</v>
      </c>
      <c r="V14" s="119" t="s">
        <v>77</v>
      </c>
      <c r="W14" s="76" t="s">
        <v>151</v>
      </c>
    </row>
    <row r="15" spans="1:23" s="78" customFormat="1" ht="12.75" x14ac:dyDescent="0.2">
      <c r="A15" s="26" t="s">
        <v>49</v>
      </c>
      <c r="B15" s="118" t="s">
        <v>77</v>
      </c>
      <c r="C15" s="120" t="s">
        <v>77</v>
      </c>
      <c r="D15" s="119" t="s">
        <v>77</v>
      </c>
      <c r="E15" s="154">
        <v>183</v>
      </c>
      <c r="F15" s="154">
        <v>101</v>
      </c>
      <c r="G15" s="154">
        <v>82</v>
      </c>
      <c r="H15" s="118" t="s">
        <v>77</v>
      </c>
      <c r="I15" s="120" t="s">
        <v>77</v>
      </c>
      <c r="J15" s="119" t="s">
        <v>77</v>
      </c>
      <c r="K15" s="118" t="s">
        <v>77</v>
      </c>
      <c r="L15" s="120" t="s">
        <v>77</v>
      </c>
      <c r="M15" s="119" t="s">
        <v>77</v>
      </c>
      <c r="N15" s="155">
        <v>107</v>
      </c>
      <c r="O15" s="154">
        <v>51</v>
      </c>
      <c r="P15" s="156">
        <v>56</v>
      </c>
      <c r="Q15" s="152">
        <v>1</v>
      </c>
      <c r="R15" s="151">
        <v>0</v>
      </c>
      <c r="S15" s="153">
        <v>1</v>
      </c>
      <c r="T15" s="118" t="s">
        <v>77</v>
      </c>
      <c r="U15" s="120" t="s">
        <v>77</v>
      </c>
      <c r="V15" s="119" t="s">
        <v>77</v>
      </c>
      <c r="W15" s="76" t="s">
        <v>93</v>
      </c>
    </row>
    <row r="16" spans="1:23" ht="15.75" x14ac:dyDescent="0.25">
      <c r="A16" s="62">
        <v>2011</v>
      </c>
      <c r="B16" s="51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1"/>
      <c r="U16" s="51"/>
      <c r="V16" s="51"/>
      <c r="W16" s="63">
        <v>2011</v>
      </c>
    </row>
    <row r="17" spans="1:23" s="168" customFormat="1" ht="12.75" x14ac:dyDescent="0.2">
      <c r="A17" s="23" t="s">
        <v>11</v>
      </c>
      <c r="B17" s="118" t="s">
        <v>77</v>
      </c>
      <c r="C17" s="120" t="s">
        <v>77</v>
      </c>
      <c r="D17" s="119" t="s">
        <v>77</v>
      </c>
      <c r="E17" s="151">
        <v>1408</v>
      </c>
      <c r="F17" s="151">
        <v>1236</v>
      </c>
      <c r="G17" s="151">
        <v>172</v>
      </c>
      <c r="H17" s="118" t="s">
        <v>77</v>
      </c>
      <c r="I17" s="120" t="s">
        <v>77</v>
      </c>
      <c r="J17" s="119" t="s">
        <v>77</v>
      </c>
      <c r="K17" s="118" t="s">
        <v>77</v>
      </c>
      <c r="L17" s="120" t="s">
        <v>77</v>
      </c>
      <c r="M17" s="119" t="s">
        <v>77</v>
      </c>
      <c r="N17" s="169">
        <v>1108</v>
      </c>
      <c r="O17" s="151">
        <v>754</v>
      </c>
      <c r="P17" s="153">
        <v>354</v>
      </c>
      <c r="Q17" s="152">
        <v>6254</v>
      </c>
      <c r="R17" s="151">
        <v>4535</v>
      </c>
      <c r="S17" s="153">
        <v>1719</v>
      </c>
      <c r="T17" s="118" t="s">
        <v>77</v>
      </c>
      <c r="U17" s="120" t="s">
        <v>77</v>
      </c>
      <c r="V17" s="119" t="s">
        <v>77</v>
      </c>
      <c r="W17" s="25" t="s">
        <v>12</v>
      </c>
    </row>
    <row r="18" spans="1:23" s="78" customFormat="1" ht="12.75" x14ac:dyDescent="0.2">
      <c r="A18" s="26" t="s">
        <v>78</v>
      </c>
      <c r="B18" s="118" t="s">
        <v>77</v>
      </c>
      <c r="C18" s="120" t="s">
        <v>77</v>
      </c>
      <c r="D18" s="119" t="s">
        <v>77</v>
      </c>
      <c r="E18" s="37">
        <v>41</v>
      </c>
      <c r="F18" s="37">
        <v>35</v>
      </c>
      <c r="G18" s="37">
        <v>6</v>
      </c>
      <c r="H18" s="118" t="s">
        <v>77</v>
      </c>
      <c r="I18" s="120" t="s">
        <v>77</v>
      </c>
      <c r="J18" s="119" t="s">
        <v>77</v>
      </c>
      <c r="K18" s="118" t="s">
        <v>77</v>
      </c>
      <c r="L18" s="120" t="s">
        <v>77</v>
      </c>
      <c r="M18" s="119" t="s">
        <v>77</v>
      </c>
      <c r="N18" s="169">
        <v>39</v>
      </c>
      <c r="O18" s="37">
        <v>33</v>
      </c>
      <c r="P18" s="136">
        <v>6</v>
      </c>
      <c r="Q18" s="152">
        <v>102</v>
      </c>
      <c r="R18" s="151">
        <v>44</v>
      </c>
      <c r="S18" s="153">
        <v>58</v>
      </c>
      <c r="T18" s="118" t="s">
        <v>77</v>
      </c>
      <c r="U18" s="120" t="s">
        <v>77</v>
      </c>
      <c r="V18" s="119" t="s">
        <v>77</v>
      </c>
      <c r="W18" s="65" t="s">
        <v>79</v>
      </c>
    </row>
    <row r="19" spans="1:23" s="78" customFormat="1" ht="12.75" x14ac:dyDescent="0.2">
      <c r="A19" s="26" t="s">
        <v>126</v>
      </c>
      <c r="B19" s="118" t="s">
        <v>77</v>
      </c>
      <c r="C19" s="120" t="s">
        <v>77</v>
      </c>
      <c r="D19" s="119" t="s">
        <v>77</v>
      </c>
      <c r="E19" s="154">
        <v>144</v>
      </c>
      <c r="F19" s="154">
        <v>135</v>
      </c>
      <c r="G19" s="154">
        <v>9</v>
      </c>
      <c r="H19" s="118" t="s">
        <v>77</v>
      </c>
      <c r="I19" s="120" t="s">
        <v>77</v>
      </c>
      <c r="J19" s="119" t="s">
        <v>77</v>
      </c>
      <c r="K19" s="118" t="s">
        <v>77</v>
      </c>
      <c r="L19" s="120" t="s">
        <v>77</v>
      </c>
      <c r="M19" s="119" t="s">
        <v>77</v>
      </c>
      <c r="N19" s="155">
        <v>108</v>
      </c>
      <c r="O19" s="154">
        <v>98</v>
      </c>
      <c r="P19" s="156">
        <v>10</v>
      </c>
      <c r="Q19" s="152">
        <v>189</v>
      </c>
      <c r="R19" s="151">
        <v>125</v>
      </c>
      <c r="S19" s="153">
        <v>64</v>
      </c>
      <c r="T19" s="118" t="s">
        <v>77</v>
      </c>
      <c r="U19" s="120" t="s">
        <v>77</v>
      </c>
      <c r="V19" s="119" t="s">
        <v>77</v>
      </c>
      <c r="W19" s="76" t="s">
        <v>50</v>
      </c>
    </row>
    <row r="20" spans="1:23" s="38" customFormat="1" ht="12.75" x14ac:dyDescent="0.2">
      <c r="A20" s="26" t="s">
        <v>175</v>
      </c>
      <c r="B20" s="118" t="s">
        <v>77</v>
      </c>
      <c r="C20" s="120" t="s">
        <v>77</v>
      </c>
      <c r="D20" s="119" t="s">
        <v>77</v>
      </c>
      <c r="E20" s="157">
        <v>170</v>
      </c>
      <c r="F20" s="157">
        <v>149</v>
      </c>
      <c r="G20" s="157">
        <v>21</v>
      </c>
      <c r="H20" s="118" t="s">
        <v>77</v>
      </c>
      <c r="I20" s="120" t="s">
        <v>77</v>
      </c>
      <c r="J20" s="119" t="s">
        <v>77</v>
      </c>
      <c r="K20" s="118" t="s">
        <v>77</v>
      </c>
      <c r="L20" s="120" t="s">
        <v>77</v>
      </c>
      <c r="M20" s="119" t="s">
        <v>77</v>
      </c>
      <c r="N20" s="158">
        <v>160</v>
      </c>
      <c r="O20" s="157">
        <v>135</v>
      </c>
      <c r="P20" s="159">
        <v>25</v>
      </c>
      <c r="Q20" s="152">
        <v>1841</v>
      </c>
      <c r="R20" s="151">
        <v>1423</v>
      </c>
      <c r="S20" s="153">
        <v>418</v>
      </c>
      <c r="T20" s="118" t="s">
        <v>77</v>
      </c>
      <c r="U20" s="120" t="s">
        <v>77</v>
      </c>
      <c r="V20" s="119" t="s">
        <v>77</v>
      </c>
      <c r="W20" s="76" t="s">
        <v>51</v>
      </c>
    </row>
    <row r="21" spans="1:23" s="78" customFormat="1" ht="12.75" x14ac:dyDescent="0.2">
      <c r="A21" s="26" t="s">
        <v>48</v>
      </c>
      <c r="B21" s="118" t="s">
        <v>77</v>
      </c>
      <c r="C21" s="120" t="s">
        <v>77</v>
      </c>
      <c r="D21" s="119" t="s">
        <v>77</v>
      </c>
      <c r="E21" s="37">
        <v>628</v>
      </c>
      <c r="F21" s="37">
        <v>581</v>
      </c>
      <c r="G21" s="37">
        <v>47</v>
      </c>
      <c r="H21" s="118" t="s">
        <v>77</v>
      </c>
      <c r="I21" s="120" t="s">
        <v>77</v>
      </c>
      <c r="J21" s="119" t="s">
        <v>77</v>
      </c>
      <c r="K21" s="118" t="s">
        <v>77</v>
      </c>
      <c r="L21" s="120" t="s">
        <v>77</v>
      </c>
      <c r="M21" s="119" t="s">
        <v>77</v>
      </c>
      <c r="N21" s="135">
        <v>343</v>
      </c>
      <c r="O21" s="37">
        <v>260</v>
      </c>
      <c r="P21" s="136">
        <v>83</v>
      </c>
      <c r="Q21" s="152">
        <v>1406</v>
      </c>
      <c r="R21" s="151">
        <v>906</v>
      </c>
      <c r="S21" s="153">
        <v>500</v>
      </c>
      <c r="T21" s="118" t="s">
        <v>77</v>
      </c>
      <c r="U21" s="120" t="s">
        <v>77</v>
      </c>
      <c r="V21" s="119" t="s">
        <v>77</v>
      </c>
      <c r="W21" s="76" t="s">
        <v>52</v>
      </c>
    </row>
    <row r="22" spans="1:23" s="78" customFormat="1" ht="12.75" x14ac:dyDescent="0.2">
      <c r="A22" s="26" t="s">
        <v>100</v>
      </c>
      <c r="B22" s="118" t="s">
        <v>77</v>
      </c>
      <c r="C22" s="120" t="s">
        <v>77</v>
      </c>
      <c r="D22" s="119" t="s">
        <v>77</v>
      </c>
      <c r="E22" s="37">
        <v>402</v>
      </c>
      <c r="F22" s="37">
        <v>333</v>
      </c>
      <c r="G22" s="37">
        <v>69</v>
      </c>
      <c r="H22" s="118" t="s">
        <v>77</v>
      </c>
      <c r="I22" s="120" t="s">
        <v>77</v>
      </c>
      <c r="J22" s="119" t="s">
        <v>77</v>
      </c>
      <c r="K22" s="118" t="s">
        <v>77</v>
      </c>
      <c r="L22" s="120" t="s">
        <v>77</v>
      </c>
      <c r="M22" s="119" t="s">
        <v>77</v>
      </c>
      <c r="N22" s="37">
        <v>352</v>
      </c>
      <c r="O22" s="37">
        <v>188</v>
      </c>
      <c r="P22" s="136">
        <v>164</v>
      </c>
      <c r="Q22" s="135">
        <v>2709</v>
      </c>
      <c r="R22" s="37">
        <v>2037</v>
      </c>
      <c r="S22" s="37">
        <v>672</v>
      </c>
      <c r="T22" s="118" t="s">
        <v>77</v>
      </c>
      <c r="U22" s="120" t="s">
        <v>77</v>
      </c>
      <c r="V22" s="119" t="s">
        <v>77</v>
      </c>
      <c r="W22" s="76" t="s">
        <v>151</v>
      </c>
    </row>
    <row r="23" spans="1:23" s="78" customFormat="1" ht="12.75" x14ac:dyDescent="0.2">
      <c r="A23" s="26" t="s">
        <v>49</v>
      </c>
      <c r="B23" s="118" t="s">
        <v>77</v>
      </c>
      <c r="C23" s="120" t="s">
        <v>77</v>
      </c>
      <c r="D23" s="119" t="s">
        <v>77</v>
      </c>
      <c r="E23" s="154">
        <v>23</v>
      </c>
      <c r="F23" s="154">
        <v>3</v>
      </c>
      <c r="G23" s="154">
        <v>20</v>
      </c>
      <c r="H23" s="118" t="s">
        <v>77</v>
      </c>
      <c r="I23" s="120" t="s">
        <v>77</v>
      </c>
      <c r="J23" s="119" t="s">
        <v>77</v>
      </c>
      <c r="K23" s="118" t="s">
        <v>77</v>
      </c>
      <c r="L23" s="120" t="s">
        <v>77</v>
      </c>
      <c r="M23" s="119" t="s">
        <v>77</v>
      </c>
      <c r="N23" s="155">
        <v>106</v>
      </c>
      <c r="O23" s="154">
        <v>40</v>
      </c>
      <c r="P23" s="156">
        <v>66</v>
      </c>
      <c r="Q23" s="152">
        <v>7</v>
      </c>
      <c r="R23" s="151">
        <v>0</v>
      </c>
      <c r="S23" s="153">
        <v>7</v>
      </c>
      <c r="T23" s="118" t="s">
        <v>77</v>
      </c>
      <c r="U23" s="120" t="s">
        <v>77</v>
      </c>
      <c r="V23" s="119" t="s">
        <v>77</v>
      </c>
      <c r="W23" s="76" t="s">
        <v>93</v>
      </c>
    </row>
    <row r="24" spans="1:23" ht="15.75" x14ac:dyDescent="0.25">
      <c r="A24" s="62">
        <v>2012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1"/>
      <c r="U24" s="51"/>
      <c r="V24" s="51"/>
      <c r="W24" s="63">
        <v>2012</v>
      </c>
    </row>
    <row r="25" spans="1:23" s="168" customFormat="1" ht="12.75" x14ac:dyDescent="0.2">
      <c r="A25" s="23" t="s">
        <v>11</v>
      </c>
      <c r="B25" s="118" t="s">
        <v>77</v>
      </c>
      <c r="C25" s="120" t="s">
        <v>77</v>
      </c>
      <c r="D25" s="119" t="s">
        <v>77</v>
      </c>
      <c r="E25" s="151">
        <v>1649</v>
      </c>
      <c r="F25" s="151">
        <v>1458</v>
      </c>
      <c r="G25" s="151">
        <v>191</v>
      </c>
      <c r="H25" s="118" t="s">
        <v>77</v>
      </c>
      <c r="I25" s="120" t="s">
        <v>77</v>
      </c>
      <c r="J25" s="119" t="s">
        <v>77</v>
      </c>
      <c r="K25" s="118" t="s">
        <v>77</v>
      </c>
      <c r="L25" s="120" t="s">
        <v>77</v>
      </c>
      <c r="M25" s="119" t="s">
        <v>77</v>
      </c>
      <c r="N25" s="152">
        <f>SUM(N26:N31)</f>
        <v>1420</v>
      </c>
      <c r="O25" s="151">
        <v>835</v>
      </c>
      <c r="P25" s="153">
        <v>585</v>
      </c>
      <c r="Q25" s="152">
        <v>6672</v>
      </c>
      <c r="R25" s="151">
        <v>4866</v>
      </c>
      <c r="S25" s="153">
        <v>1806</v>
      </c>
      <c r="T25" s="118" t="s">
        <v>77</v>
      </c>
      <c r="U25" s="120" t="s">
        <v>77</v>
      </c>
      <c r="V25" s="119" t="s">
        <v>77</v>
      </c>
      <c r="W25" s="25" t="s">
        <v>12</v>
      </c>
    </row>
    <row r="26" spans="1:23" s="78" customFormat="1" ht="12.75" x14ac:dyDescent="0.2">
      <c r="A26" s="26" t="s">
        <v>78</v>
      </c>
      <c r="B26" s="118" t="s">
        <v>77</v>
      </c>
      <c r="C26" s="120" t="s">
        <v>77</v>
      </c>
      <c r="D26" s="119" t="s">
        <v>77</v>
      </c>
      <c r="E26" s="37">
        <v>38</v>
      </c>
      <c r="F26" s="37">
        <v>35</v>
      </c>
      <c r="G26" s="37">
        <v>3</v>
      </c>
      <c r="H26" s="118" t="s">
        <v>77</v>
      </c>
      <c r="I26" s="120" t="s">
        <v>77</v>
      </c>
      <c r="J26" s="119" t="s">
        <v>77</v>
      </c>
      <c r="K26" s="118" t="s">
        <v>77</v>
      </c>
      <c r="L26" s="120" t="s">
        <v>77</v>
      </c>
      <c r="M26" s="119" t="s">
        <v>77</v>
      </c>
      <c r="N26" s="135">
        <f>SUM(O26:P26)</f>
        <v>34</v>
      </c>
      <c r="O26" s="37">
        <v>26</v>
      </c>
      <c r="P26" s="136">
        <v>8</v>
      </c>
      <c r="Q26" s="152">
        <v>104</v>
      </c>
      <c r="R26" s="151">
        <v>47</v>
      </c>
      <c r="S26" s="153">
        <v>57</v>
      </c>
      <c r="T26" s="118" t="s">
        <v>77</v>
      </c>
      <c r="U26" s="120" t="s">
        <v>77</v>
      </c>
      <c r="V26" s="119" t="s">
        <v>77</v>
      </c>
      <c r="W26" s="65" t="s">
        <v>79</v>
      </c>
    </row>
    <row r="27" spans="1:23" s="78" customFormat="1" ht="12.75" x14ac:dyDescent="0.2">
      <c r="A27" s="26" t="s">
        <v>126</v>
      </c>
      <c r="B27" s="118" t="s">
        <v>77</v>
      </c>
      <c r="C27" s="120" t="s">
        <v>77</v>
      </c>
      <c r="D27" s="119" t="s">
        <v>77</v>
      </c>
      <c r="E27" s="154">
        <v>34</v>
      </c>
      <c r="F27" s="154">
        <v>22</v>
      </c>
      <c r="G27" s="154">
        <v>12</v>
      </c>
      <c r="H27" s="118" t="s">
        <v>77</v>
      </c>
      <c r="I27" s="120" t="s">
        <v>77</v>
      </c>
      <c r="J27" s="119" t="s">
        <v>77</v>
      </c>
      <c r="K27" s="118" t="s">
        <v>77</v>
      </c>
      <c r="L27" s="120" t="s">
        <v>77</v>
      </c>
      <c r="M27" s="119" t="s">
        <v>77</v>
      </c>
      <c r="N27" s="135">
        <f t="shared" ref="N27:N31" si="0">SUM(O27:P27)</f>
        <v>128</v>
      </c>
      <c r="O27" s="154">
        <v>97</v>
      </c>
      <c r="P27" s="156">
        <v>31</v>
      </c>
      <c r="Q27" s="152">
        <v>177</v>
      </c>
      <c r="R27" s="151">
        <v>122</v>
      </c>
      <c r="S27" s="153">
        <v>55</v>
      </c>
      <c r="T27" s="118" t="s">
        <v>77</v>
      </c>
      <c r="U27" s="120" t="s">
        <v>77</v>
      </c>
      <c r="V27" s="119" t="s">
        <v>77</v>
      </c>
      <c r="W27" s="76" t="s">
        <v>50</v>
      </c>
    </row>
    <row r="28" spans="1:23" s="38" customFormat="1" ht="12.75" x14ac:dyDescent="0.2">
      <c r="A28" s="26" t="s">
        <v>175</v>
      </c>
      <c r="B28" s="118" t="s">
        <v>77</v>
      </c>
      <c r="C28" s="120" t="s">
        <v>77</v>
      </c>
      <c r="D28" s="119" t="s">
        <v>77</v>
      </c>
      <c r="E28" s="157">
        <v>114</v>
      </c>
      <c r="F28" s="157">
        <v>90</v>
      </c>
      <c r="G28" s="157">
        <v>24</v>
      </c>
      <c r="H28" s="118" t="s">
        <v>77</v>
      </c>
      <c r="I28" s="120" t="s">
        <v>77</v>
      </c>
      <c r="J28" s="119" t="s">
        <v>77</v>
      </c>
      <c r="K28" s="118" t="s">
        <v>77</v>
      </c>
      <c r="L28" s="120" t="s">
        <v>77</v>
      </c>
      <c r="M28" s="119" t="s">
        <v>77</v>
      </c>
      <c r="N28" s="135">
        <f t="shared" si="0"/>
        <v>194</v>
      </c>
      <c r="O28" s="157">
        <v>156</v>
      </c>
      <c r="P28" s="159">
        <v>38</v>
      </c>
      <c r="Q28" s="152">
        <v>1950</v>
      </c>
      <c r="R28" s="151">
        <v>1494</v>
      </c>
      <c r="S28" s="153">
        <v>456</v>
      </c>
      <c r="T28" s="118" t="s">
        <v>77</v>
      </c>
      <c r="U28" s="120" t="s">
        <v>77</v>
      </c>
      <c r="V28" s="119" t="s">
        <v>77</v>
      </c>
      <c r="W28" s="76" t="s">
        <v>51</v>
      </c>
    </row>
    <row r="29" spans="1:23" s="78" customFormat="1" ht="12.75" x14ac:dyDescent="0.2">
      <c r="A29" s="26" t="s">
        <v>48</v>
      </c>
      <c r="B29" s="118" t="s">
        <v>77</v>
      </c>
      <c r="C29" s="120" t="s">
        <v>77</v>
      </c>
      <c r="D29" s="119" t="s">
        <v>77</v>
      </c>
      <c r="E29" s="37">
        <v>333</v>
      </c>
      <c r="F29" s="37">
        <v>268</v>
      </c>
      <c r="G29" s="37">
        <v>65</v>
      </c>
      <c r="H29" s="118" t="s">
        <v>77</v>
      </c>
      <c r="I29" s="120" t="s">
        <v>77</v>
      </c>
      <c r="J29" s="119" t="s">
        <v>77</v>
      </c>
      <c r="K29" s="118" t="s">
        <v>77</v>
      </c>
      <c r="L29" s="120" t="s">
        <v>77</v>
      </c>
      <c r="M29" s="119" t="s">
        <v>77</v>
      </c>
      <c r="N29" s="135">
        <f t="shared" si="0"/>
        <v>418</v>
      </c>
      <c r="O29" s="37">
        <v>289</v>
      </c>
      <c r="P29" s="136">
        <v>129</v>
      </c>
      <c r="Q29" s="152">
        <v>1498</v>
      </c>
      <c r="R29" s="151">
        <v>986</v>
      </c>
      <c r="S29" s="153">
        <v>512</v>
      </c>
      <c r="T29" s="118" t="s">
        <v>77</v>
      </c>
      <c r="U29" s="120" t="s">
        <v>77</v>
      </c>
      <c r="V29" s="119" t="s">
        <v>77</v>
      </c>
      <c r="W29" s="76" t="s">
        <v>52</v>
      </c>
    </row>
    <row r="30" spans="1:23" s="78" customFormat="1" ht="12.75" x14ac:dyDescent="0.2">
      <c r="A30" s="26" t="s">
        <v>100</v>
      </c>
      <c r="B30" s="118" t="s">
        <v>77</v>
      </c>
      <c r="C30" s="120" t="s">
        <v>77</v>
      </c>
      <c r="D30" s="119" t="s">
        <v>77</v>
      </c>
      <c r="E30" s="37">
        <v>691</v>
      </c>
      <c r="F30" s="37">
        <v>615</v>
      </c>
      <c r="G30" s="37">
        <v>76</v>
      </c>
      <c r="H30" s="118" t="s">
        <v>77</v>
      </c>
      <c r="I30" s="120" t="s">
        <v>77</v>
      </c>
      <c r="J30" s="119" t="s">
        <v>77</v>
      </c>
      <c r="K30" s="118" t="s">
        <v>77</v>
      </c>
      <c r="L30" s="120" t="s">
        <v>77</v>
      </c>
      <c r="M30" s="119" t="s">
        <v>77</v>
      </c>
      <c r="N30" s="135">
        <f t="shared" si="0"/>
        <v>504</v>
      </c>
      <c r="O30" s="37">
        <v>223</v>
      </c>
      <c r="P30" s="136">
        <v>281</v>
      </c>
      <c r="Q30" s="135">
        <v>3061</v>
      </c>
      <c r="R30" s="37">
        <v>2217</v>
      </c>
      <c r="S30" s="37">
        <v>725</v>
      </c>
      <c r="T30" s="118" t="s">
        <v>77</v>
      </c>
      <c r="U30" s="120" t="s">
        <v>77</v>
      </c>
      <c r="V30" s="119" t="s">
        <v>77</v>
      </c>
      <c r="W30" s="76" t="s">
        <v>151</v>
      </c>
    </row>
    <row r="31" spans="1:23" s="78" customFormat="1" ht="12.75" x14ac:dyDescent="0.2">
      <c r="A31" s="26" t="s">
        <v>49</v>
      </c>
      <c r="B31" s="118" t="s">
        <v>77</v>
      </c>
      <c r="C31" s="120" t="s">
        <v>77</v>
      </c>
      <c r="D31" s="119" t="s">
        <v>77</v>
      </c>
      <c r="E31" s="154">
        <v>474</v>
      </c>
      <c r="F31" s="154">
        <v>463</v>
      </c>
      <c r="G31" s="154">
        <v>11</v>
      </c>
      <c r="H31" s="118" t="s">
        <v>77</v>
      </c>
      <c r="I31" s="120" t="s">
        <v>77</v>
      </c>
      <c r="J31" s="119" t="s">
        <v>77</v>
      </c>
      <c r="K31" s="118" t="s">
        <v>77</v>
      </c>
      <c r="L31" s="120" t="s">
        <v>77</v>
      </c>
      <c r="M31" s="119" t="s">
        <v>77</v>
      </c>
      <c r="N31" s="135">
        <f t="shared" si="0"/>
        <v>142</v>
      </c>
      <c r="O31" s="154">
        <v>44</v>
      </c>
      <c r="P31" s="156">
        <v>98</v>
      </c>
      <c r="Q31" s="152">
        <v>1</v>
      </c>
      <c r="R31" s="151">
        <v>0</v>
      </c>
      <c r="S31" s="153">
        <v>1</v>
      </c>
      <c r="T31" s="118" t="s">
        <v>77</v>
      </c>
      <c r="U31" s="120" t="s">
        <v>77</v>
      </c>
      <c r="V31" s="119" t="s">
        <v>77</v>
      </c>
      <c r="W31" s="76" t="s">
        <v>93</v>
      </c>
    </row>
    <row r="32" spans="1:23" x14ac:dyDescent="0.25">
      <c r="A32" s="62">
        <v>2013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63">
        <v>2013</v>
      </c>
    </row>
    <row r="33" spans="1:23" s="168" customFormat="1" ht="12.75" x14ac:dyDescent="0.2">
      <c r="A33" s="23" t="s">
        <v>11</v>
      </c>
      <c r="B33" s="118" t="s">
        <v>77</v>
      </c>
      <c r="C33" s="120" t="s">
        <v>77</v>
      </c>
      <c r="D33" s="119" t="s">
        <v>77</v>
      </c>
      <c r="E33" s="151">
        <v>1824</v>
      </c>
      <c r="F33" s="151">
        <v>1627</v>
      </c>
      <c r="G33" s="151">
        <v>197</v>
      </c>
      <c r="H33" s="118" t="s">
        <v>77</v>
      </c>
      <c r="I33" s="120" t="s">
        <v>77</v>
      </c>
      <c r="J33" s="119" t="s">
        <v>77</v>
      </c>
      <c r="K33" s="118" t="s">
        <v>77</v>
      </c>
      <c r="L33" s="120" t="s">
        <v>77</v>
      </c>
      <c r="M33" s="119" t="s">
        <v>77</v>
      </c>
      <c r="N33" s="152">
        <v>1325</v>
      </c>
      <c r="O33" s="151">
        <v>816</v>
      </c>
      <c r="P33" s="153">
        <v>509</v>
      </c>
      <c r="Q33" s="152">
        <v>6904</v>
      </c>
      <c r="R33" s="151">
        <v>5165</v>
      </c>
      <c r="S33" s="153">
        <v>1739</v>
      </c>
      <c r="T33" s="118" t="s">
        <v>77</v>
      </c>
      <c r="U33" s="120" t="s">
        <v>77</v>
      </c>
      <c r="V33" s="119" t="s">
        <v>77</v>
      </c>
      <c r="W33" s="25" t="s">
        <v>12</v>
      </c>
    </row>
    <row r="34" spans="1:23" s="78" customFormat="1" ht="12.75" x14ac:dyDescent="0.2">
      <c r="A34" s="26" t="s">
        <v>78</v>
      </c>
      <c r="B34" s="118" t="s">
        <v>77</v>
      </c>
      <c r="C34" s="120" t="s">
        <v>77</v>
      </c>
      <c r="D34" s="119" t="s">
        <v>77</v>
      </c>
      <c r="E34" s="37">
        <v>25</v>
      </c>
      <c r="F34" s="37">
        <v>16</v>
      </c>
      <c r="G34" s="37">
        <v>9</v>
      </c>
      <c r="H34" s="118" t="s">
        <v>77</v>
      </c>
      <c r="I34" s="120" t="s">
        <v>77</v>
      </c>
      <c r="J34" s="119" t="s">
        <v>77</v>
      </c>
      <c r="K34" s="118" t="s">
        <v>77</v>
      </c>
      <c r="L34" s="120" t="s">
        <v>77</v>
      </c>
      <c r="M34" s="119" t="s">
        <v>77</v>
      </c>
      <c r="N34" s="135">
        <v>33</v>
      </c>
      <c r="O34" s="37">
        <v>25</v>
      </c>
      <c r="P34" s="136">
        <v>8</v>
      </c>
      <c r="Q34" s="152">
        <v>72</v>
      </c>
      <c r="R34" s="151">
        <v>30</v>
      </c>
      <c r="S34" s="153">
        <v>42</v>
      </c>
      <c r="T34" s="118" t="s">
        <v>77</v>
      </c>
      <c r="U34" s="120" t="s">
        <v>77</v>
      </c>
      <c r="V34" s="119" t="s">
        <v>77</v>
      </c>
      <c r="W34" s="65" t="s">
        <v>79</v>
      </c>
    </row>
    <row r="35" spans="1:23" s="78" customFormat="1" ht="12.75" x14ac:dyDescent="0.2">
      <c r="A35" s="26" t="s">
        <v>126</v>
      </c>
      <c r="B35" s="118" t="s">
        <v>77</v>
      </c>
      <c r="C35" s="120" t="s">
        <v>77</v>
      </c>
      <c r="D35" s="119" t="s">
        <v>77</v>
      </c>
      <c r="E35" s="154">
        <v>100</v>
      </c>
      <c r="F35" s="154">
        <v>87</v>
      </c>
      <c r="G35" s="154">
        <v>13</v>
      </c>
      <c r="H35" s="118" t="s">
        <v>77</v>
      </c>
      <c r="I35" s="120" t="s">
        <v>77</v>
      </c>
      <c r="J35" s="119" t="s">
        <v>77</v>
      </c>
      <c r="K35" s="118" t="s">
        <v>77</v>
      </c>
      <c r="L35" s="120" t="s">
        <v>77</v>
      </c>
      <c r="M35" s="119" t="s">
        <v>77</v>
      </c>
      <c r="N35" s="155">
        <v>131</v>
      </c>
      <c r="O35" s="154">
        <v>110</v>
      </c>
      <c r="P35" s="156">
        <v>21</v>
      </c>
      <c r="Q35" s="152">
        <v>190</v>
      </c>
      <c r="R35" s="151">
        <v>128</v>
      </c>
      <c r="S35" s="153">
        <v>62</v>
      </c>
      <c r="T35" s="118" t="s">
        <v>77</v>
      </c>
      <c r="U35" s="120" t="s">
        <v>77</v>
      </c>
      <c r="V35" s="119" t="s">
        <v>77</v>
      </c>
      <c r="W35" s="76" t="s">
        <v>50</v>
      </c>
    </row>
    <row r="36" spans="1:23" s="38" customFormat="1" ht="12.75" x14ac:dyDescent="0.2">
      <c r="A36" s="26" t="s">
        <v>175</v>
      </c>
      <c r="B36" s="118" t="s">
        <v>77</v>
      </c>
      <c r="C36" s="120" t="s">
        <v>77</v>
      </c>
      <c r="D36" s="119" t="s">
        <v>77</v>
      </c>
      <c r="E36" s="157">
        <v>326</v>
      </c>
      <c r="F36" s="157">
        <v>296</v>
      </c>
      <c r="G36" s="157">
        <v>30</v>
      </c>
      <c r="H36" s="118" t="s">
        <v>77</v>
      </c>
      <c r="I36" s="120" t="s">
        <v>77</v>
      </c>
      <c r="J36" s="119" t="s">
        <v>77</v>
      </c>
      <c r="K36" s="118" t="s">
        <v>77</v>
      </c>
      <c r="L36" s="120" t="s">
        <v>77</v>
      </c>
      <c r="M36" s="119" t="s">
        <v>77</v>
      </c>
      <c r="N36" s="158">
        <v>166</v>
      </c>
      <c r="O36" s="157">
        <v>136</v>
      </c>
      <c r="P36" s="159">
        <v>30</v>
      </c>
      <c r="Q36" s="152">
        <v>1896</v>
      </c>
      <c r="R36" s="151">
        <v>1503</v>
      </c>
      <c r="S36" s="153">
        <v>393</v>
      </c>
      <c r="T36" s="118" t="s">
        <v>77</v>
      </c>
      <c r="U36" s="120" t="s">
        <v>77</v>
      </c>
      <c r="V36" s="119" t="s">
        <v>77</v>
      </c>
      <c r="W36" s="76" t="s">
        <v>51</v>
      </c>
    </row>
    <row r="37" spans="1:23" s="78" customFormat="1" ht="12.75" x14ac:dyDescent="0.2">
      <c r="A37" s="26" t="s">
        <v>48</v>
      </c>
      <c r="B37" s="118" t="s">
        <v>77</v>
      </c>
      <c r="C37" s="120" t="s">
        <v>77</v>
      </c>
      <c r="D37" s="119" t="s">
        <v>77</v>
      </c>
      <c r="E37" s="37">
        <v>782</v>
      </c>
      <c r="F37" s="37">
        <v>725</v>
      </c>
      <c r="G37" s="37">
        <v>57</v>
      </c>
      <c r="H37" s="118" t="s">
        <v>77</v>
      </c>
      <c r="I37" s="120" t="s">
        <v>77</v>
      </c>
      <c r="J37" s="119" t="s">
        <v>77</v>
      </c>
      <c r="K37" s="118" t="s">
        <v>77</v>
      </c>
      <c r="L37" s="120" t="s">
        <v>77</v>
      </c>
      <c r="M37" s="119" t="s">
        <v>77</v>
      </c>
      <c r="N37" s="135">
        <v>467</v>
      </c>
      <c r="O37" s="37">
        <v>328</v>
      </c>
      <c r="P37" s="37">
        <v>139</v>
      </c>
      <c r="Q37" s="152">
        <v>1547</v>
      </c>
      <c r="R37" s="151">
        <v>1077</v>
      </c>
      <c r="S37" s="153">
        <v>470</v>
      </c>
      <c r="T37" s="118" t="s">
        <v>77</v>
      </c>
      <c r="U37" s="120" t="s">
        <v>77</v>
      </c>
      <c r="V37" s="119" t="s">
        <v>77</v>
      </c>
      <c r="W37" s="76" t="s">
        <v>52</v>
      </c>
    </row>
    <row r="38" spans="1:23" s="78" customFormat="1" ht="12.75" x14ac:dyDescent="0.2">
      <c r="A38" s="26" t="s">
        <v>100</v>
      </c>
      <c r="B38" s="118" t="s">
        <v>77</v>
      </c>
      <c r="C38" s="120" t="s">
        <v>77</v>
      </c>
      <c r="D38" s="119" t="s">
        <v>77</v>
      </c>
      <c r="E38" s="37">
        <v>585</v>
      </c>
      <c r="F38" s="37">
        <v>503</v>
      </c>
      <c r="G38" s="37">
        <v>82</v>
      </c>
      <c r="H38" s="118" t="s">
        <v>77</v>
      </c>
      <c r="I38" s="120" t="s">
        <v>77</v>
      </c>
      <c r="J38" s="119" t="s">
        <v>77</v>
      </c>
      <c r="K38" s="118" t="s">
        <v>77</v>
      </c>
      <c r="L38" s="120" t="s">
        <v>77</v>
      </c>
      <c r="M38" s="119" t="s">
        <v>77</v>
      </c>
      <c r="N38" s="37">
        <v>419</v>
      </c>
      <c r="O38" s="37">
        <v>185</v>
      </c>
      <c r="P38" s="37">
        <v>234</v>
      </c>
      <c r="Q38" s="135">
        <v>3197</v>
      </c>
      <c r="R38" s="37">
        <v>2426</v>
      </c>
      <c r="S38" s="37">
        <v>771</v>
      </c>
      <c r="T38" s="118" t="s">
        <v>77</v>
      </c>
      <c r="U38" s="120" t="s">
        <v>77</v>
      </c>
      <c r="V38" s="119" t="s">
        <v>77</v>
      </c>
      <c r="W38" s="76" t="s">
        <v>151</v>
      </c>
    </row>
    <row r="39" spans="1:23" s="78" customFormat="1" ht="12.75" x14ac:dyDescent="0.2">
      <c r="A39" s="26" t="s">
        <v>49</v>
      </c>
      <c r="B39" s="118" t="s">
        <v>77</v>
      </c>
      <c r="C39" s="120" t="s">
        <v>77</v>
      </c>
      <c r="D39" s="119" t="s">
        <v>77</v>
      </c>
      <c r="E39" s="154">
        <v>6</v>
      </c>
      <c r="F39" s="154">
        <v>0</v>
      </c>
      <c r="G39" s="154">
        <v>6</v>
      </c>
      <c r="H39" s="118" t="s">
        <v>77</v>
      </c>
      <c r="I39" s="120" t="s">
        <v>77</v>
      </c>
      <c r="J39" s="119" t="s">
        <v>77</v>
      </c>
      <c r="K39" s="118" t="s">
        <v>77</v>
      </c>
      <c r="L39" s="120" t="s">
        <v>77</v>
      </c>
      <c r="M39" s="119" t="s">
        <v>77</v>
      </c>
      <c r="N39" s="155">
        <v>109</v>
      </c>
      <c r="O39" s="154">
        <v>32</v>
      </c>
      <c r="P39" s="156">
        <v>77</v>
      </c>
      <c r="Q39" s="152">
        <v>2</v>
      </c>
      <c r="R39" s="151">
        <v>1</v>
      </c>
      <c r="S39" s="153">
        <v>1</v>
      </c>
      <c r="T39" s="118" t="s">
        <v>77</v>
      </c>
      <c r="U39" s="120" t="s">
        <v>77</v>
      </c>
      <c r="V39" s="119" t="s">
        <v>77</v>
      </c>
      <c r="W39" s="76" t="s">
        <v>93</v>
      </c>
    </row>
    <row r="40" spans="1:23" x14ac:dyDescent="0.25">
      <c r="A40" s="62">
        <v>2014</v>
      </c>
      <c r="B40" s="53"/>
      <c r="C40" s="53"/>
      <c r="D40" s="53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  <c r="U40" s="53"/>
      <c r="V40" s="53"/>
      <c r="W40" s="63">
        <v>2014</v>
      </c>
    </row>
    <row r="41" spans="1:23" s="168" customFormat="1" ht="12.75" x14ac:dyDescent="0.2">
      <c r="A41" s="23" t="s">
        <v>11</v>
      </c>
      <c r="B41" s="118" t="s">
        <v>77</v>
      </c>
      <c r="C41" s="120" t="s">
        <v>77</v>
      </c>
      <c r="D41" s="119" t="s">
        <v>77</v>
      </c>
      <c r="E41" s="151">
        <v>1795</v>
      </c>
      <c r="F41" s="151">
        <v>1555</v>
      </c>
      <c r="G41" s="151">
        <v>240</v>
      </c>
      <c r="H41" s="118" t="s">
        <v>77</v>
      </c>
      <c r="I41" s="120" t="s">
        <v>77</v>
      </c>
      <c r="J41" s="119" t="s">
        <v>77</v>
      </c>
      <c r="K41" s="118" t="s">
        <v>77</v>
      </c>
      <c r="L41" s="120" t="s">
        <v>77</v>
      </c>
      <c r="M41" s="119" t="s">
        <v>77</v>
      </c>
      <c r="N41" s="152">
        <v>1315</v>
      </c>
      <c r="O41" s="151">
        <v>803</v>
      </c>
      <c r="P41" s="153">
        <v>512</v>
      </c>
      <c r="Q41" s="152">
        <v>7327</v>
      </c>
      <c r="R41" s="151">
        <v>5388</v>
      </c>
      <c r="S41" s="153">
        <v>1939</v>
      </c>
      <c r="T41" s="118" t="s">
        <v>77</v>
      </c>
      <c r="U41" s="120" t="s">
        <v>77</v>
      </c>
      <c r="V41" s="119" t="s">
        <v>77</v>
      </c>
      <c r="W41" s="25" t="s">
        <v>12</v>
      </c>
    </row>
    <row r="42" spans="1:23" s="78" customFormat="1" ht="12.75" x14ac:dyDescent="0.2">
      <c r="A42" s="26" t="s">
        <v>78</v>
      </c>
      <c r="B42" s="118" t="s">
        <v>77</v>
      </c>
      <c r="C42" s="120" t="s">
        <v>77</v>
      </c>
      <c r="D42" s="119" t="s">
        <v>77</v>
      </c>
      <c r="E42" s="37">
        <v>16</v>
      </c>
      <c r="F42" s="37">
        <v>12</v>
      </c>
      <c r="G42" s="37">
        <v>4</v>
      </c>
      <c r="H42" s="118" t="s">
        <v>77</v>
      </c>
      <c r="I42" s="120" t="s">
        <v>77</v>
      </c>
      <c r="J42" s="119" t="s">
        <v>77</v>
      </c>
      <c r="K42" s="118" t="s">
        <v>77</v>
      </c>
      <c r="L42" s="120" t="s">
        <v>77</v>
      </c>
      <c r="M42" s="119" t="s">
        <v>77</v>
      </c>
      <c r="N42" s="135">
        <v>56</v>
      </c>
      <c r="O42" s="37">
        <v>26</v>
      </c>
      <c r="P42" s="136">
        <v>30</v>
      </c>
      <c r="Q42" s="152">
        <v>77</v>
      </c>
      <c r="R42" s="151">
        <v>40</v>
      </c>
      <c r="S42" s="153">
        <v>37</v>
      </c>
      <c r="T42" s="118" t="s">
        <v>77</v>
      </c>
      <c r="U42" s="120" t="s">
        <v>77</v>
      </c>
      <c r="V42" s="119" t="s">
        <v>77</v>
      </c>
      <c r="W42" s="65" t="s">
        <v>79</v>
      </c>
    </row>
    <row r="43" spans="1:23" s="78" customFormat="1" ht="12.75" x14ac:dyDescent="0.2">
      <c r="A43" s="26" t="s">
        <v>126</v>
      </c>
      <c r="B43" s="118" t="s">
        <v>77</v>
      </c>
      <c r="C43" s="120" t="s">
        <v>77</v>
      </c>
      <c r="D43" s="119" t="s">
        <v>77</v>
      </c>
      <c r="E43" s="154">
        <v>101</v>
      </c>
      <c r="F43" s="154">
        <v>90</v>
      </c>
      <c r="G43" s="154">
        <v>11</v>
      </c>
      <c r="H43" s="118" t="s">
        <v>77</v>
      </c>
      <c r="I43" s="120" t="s">
        <v>77</v>
      </c>
      <c r="J43" s="119" t="s">
        <v>77</v>
      </c>
      <c r="K43" s="118" t="s">
        <v>77</v>
      </c>
      <c r="L43" s="120" t="s">
        <v>77</v>
      </c>
      <c r="M43" s="119" t="s">
        <v>77</v>
      </c>
      <c r="N43" s="155">
        <v>104</v>
      </c>
      <c r="O43" s="154">
        <v>78</v>
      </c>
      <c r="P43" s="156">
        <v>26</v>
      </c>
      <c r="Q43" s="152">
        <v>255</v>
      </c>
      <c r="R43" s="151">
        <v>165</v>
      </c>
      <c r="S43" s="153">
        <v>90</v>
      </c>
      <c r="T43" s="118" t="s">
        <v>77</v>
      </c>
      <c r="U43" s="120" t="s">
        <v>77</v>
      </c>
      <c r="V43" s="119" t="s">
        <v>77</v>
      </c>
      <c r="W43" s="76" t="s">
        <v>50</v>
      </c>
    </row>
    <row r="44" spans="1:23" s="38" customFormat="1" ht="12.75" x14ac:dyDescent="0.2">
      <c r="A44" s="26" t="s">
        <v>175</v>
      </c>
      <c r="B44" s="118" t="s">
        <v>77</v>
      </c>
      <c r="C44" s="120" t="s">
        <v>77</v>
      </c>
      <c r="D44" s="119" t="s">
        <v>77</v>
      </c>
      <c r="E44" s="157">
        <v>287</v>
      </c>
      <c r="F44" s="157">
        <v>258</v>
      </c>
      <c r="G44" s="157">
        <v>29</v>
      </c>
      <c r="H44" s="118" t="s">
        <v>77</v>
      </c>
      <c r="I44" s="120" t="s">
        <v>77</v>
      </c>
      <c r="J44" s="119" t="s">
        <v>77</v>
      </c>
      <c r="K44" s="118" t="s">
        <v>77</v>
      </c>
      <c r="L44" s="120" t="s">
        <v>77</v>
      </c>
      <c r="M44" s="119" t="s">
        <v>77</v>
      </c>
      <c r="N44" s="158">
        <v>188</v>
      </c>
      <c r="O44" s="157">
        <v>157</v>
      </c>
      <c r="P44" s="159">
        <v>31</v>
      </c>
      <c r="Q44" s="152">
        <v>2014</v>
      </c>
      <c r="R44" s="151">
        <v>1573</v>
      </c>
      <c r="S44" s="153">
        <v>441</v>
      </c>
      <c r="T44" s="118" t="s">
        <v>77</v>
      </c>
      <c r="U44" s="120" t="s">
        <v>77</v>
      </c>
      <c r="V44" s="119" t="s">
        <v>77</v>
      </c>
      <c r="W44" s="76" t="s">
        <v>51</v>
      </c>
    </row>
    <row r="45" spans="1:23" s="78" customFormat="1" ht="12.75" x14ac:dyDescent="0.2">
      <c r="A45" s="26" t="s">
        <v>48</v>
      </c>
      <c r="B45" s="118" t="s">
        <v>77</v>
      </c>
      <c r="C45" s="120" t="s">
        <v>77</v>
      </c>
      <c r="D45" s="119" t="s">
        <v>77</v>
      </c>
      <c r="E45" s="37">
        <v>738</v>
      </c>
      <c r="F45" s="37">
        <v>664</v>
      </c>
      <c r="G45" s="37">
        <v>74</v>
      </c>
      <c r="H45" s="118" t="s">
        <v>77</v>
      </c>
      <c r="I45" s="120" t="s">
        <v>77</v>
      </c>
      <c r="J45" s="119" t="s">
        <v>77</v>
      </c>
      <c r="K45" s="118" t="s">
        <v>77</v>
      </c>
      <c r="L45" s="120" t="s">
        <v>77</v>
      </c>
      <c r="M45" s="119" t="s">
        <v>77</v>
      </c>
      <c r="N45" s="135">
        <v>446</v>
      </c>
      <c r="O45" s="37">
        <v>319</v>
      </c>
      <c r="P45" s="136">
        <v>127</v>
      </c>
      <c r="Q45" s="152">
        <v>1704</v>
      </c>
      <c r="R45" s="151">
        <v>1210</v>
      </c>
      <c r="S45" s="153">
        <v>494</v>
      </c>
      <c r="T45" s="118" t="s">
        <v>77</v>
      </c>
      <c r="U45" s="120" t="s">
        <v>77</v>
      </c>
      <c r="V45" s="119" t="s">
        <v>77</v>
      </c>
      <c r="W45" s="76" t="s">
        <v>52</v>
      </c>
    </row>
    <row r="46" spans="1:23" s="78" customFormat="1" ht="12.75" x14ac:dyDescent="0.2">
      <c r="A46" s="26" t="s">
        <v>100</v>
      </c>
      <c r="B46" s="118" t="s">
        <v>77</v>
      </c>
      <c r="C46" s="120" t="s">
        <v>77</v>
      </c>
      <c r="D46" s="119" t="s">
        <v>77</v>
      </c>
      <c r="E46" s="37">
        <v>590</v>
      </c>
      <c r="F46" s="37">
        <v>494</v>
      </c>
      <c r="G46" s="37">
        <v>96</v>
      </c>
      <c r="H46" s="118" t="s">
        <v>77</v>
      </c>
      <c r="I46" s="120" t="s">
        <v>77</v>
      </c>
      <c r="J46" s="119" t="s">
        <v>77</v>
      </c>
      <c r="K46" s="118" t="s">
        <v>77</v>
      </c>
      <c r="L46" s="120" t="s">
        <v>77</v>
      </c>
      <c r="M46" s="119" t="s">
        <v>77</v>
      </c>
      <c r="N46" s="37">
        <v>491</v>
      </c>
      <c r="O46" s="37">
        <v>206</v>
      </c>
      <c r="P46" s="136">
        <v>285</v>
      </c>
      <c r="Q46" s="135">
        <v>3274</v>
      </c>
      <c r="R46" s="37">
        <v>2398</v>
      </c>
      <c r="S46" s="37">
        <v>876</v>
      </c>
      <c r="T46" s="118" t="s">
        <v>77</v>
      </c>
      <c r="U46" s="120" t="s">
        <v>77</v>
      </c>
      <c r="V46" s="119" t="s">
        <v>77</v>
      </c>
      <c r="W46" s="76" t="s">
        <v>151</v>
      </c>
    </row>
    <row r="47" spans="1:23" s="78" customFormat="1" ht="13.5" thickBot="1" x14ac:dyDescent="0.25">
      <c r="A47" s="26" t="s">
        <v>49</v>
      </c>
      <c r="B47" s="121" t="s">
        <v>77</v>
      </c>
      <c r="C47" s="123" t="s">
        <v>77</v>
      </c>
      <c r="D47" s="122" t="s">
        <v>77</v>
      </c>
      <c r="E47" s="162">
        <v>63</v>
      </c>
      <c r="F47" s="162">
        <v>37</v>
      </c>
      <c r="G47" s="162">
        <v>26</v>
      </c>
      <c r="H47" s="121" t="s">
        <v>77</v>
      </c>
      <c r="I47" s="123" t="s">
        <v>77</v>
      </c>
      <c r="J47" s="122" t="s">
        <v>77</v>
      </c>
      <c r="K47" s="121" t="s">
        <v>77</v>
      </c>
      <c r="L47" s="123" t="s">
        <v>77</v>
      </c>
      <c r="M47" s="122" t="s">
        <v>77</v>
      </c>
      <c r="N47" s="163">
        <v>30</v>
      </c>
      <c r="O47" s="162">
        <v>17</v>
      </c>
      <c r="P47" s="164">
        <v>13</v>
      </c>
      <c r="Q47" s="165">
        <v>3</v>
      </c>
      <c r="R47" s="166">
        <v>2</v>
      </c>
      <c r="S47" s="167">
        <v>1</v>
      </c>
      <c r="T47" s="121" t="s">
        <v>77</v>
      </c>
      <c r="U47" s="123" t="s">
        <v>77</v>
      </c>
      <c r="V47" s="122" t="s">
        <v>77</v>
      </c>
      <c r="W47" s="77" t="s">
        <v>93</v>
      </c>
    </row>
    <row r="48" spans="1:23" s="5" customFormat="1" x14ac:dyDescent="0.25">
      <c r="A48" s="62">
        <v>2015</v>
      </c>
      <c r="B48" s="53"/>
      <c r="C48" s="53"/>
      <c r="D48" s="53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3"/>
      <c r="U48" s="53"/>
      <c r="V48" s="53"/>
      <c r="W48" s="63">
        <v>2015</v>
      </c>
    </row>
    <row r="49" spans="1:23" s="168" customFormat="1" ht="12.75" x14ac:dyDescent="0.2">
      <c r="A49" s="23" t="s">
        <v>11</v>
      </c>
      <c r="B49" s="118" t="s">
        <v>77</v>
      </c>
      <c r="C49" s="120" t="s">
        <v>77</v>
      </c>
      <c r="D49" s="119" t="s">
        <v>77</v>
      </c>
      <c r="E49" s="151">
        <v>1745</v>
      </c>
      <c r="F49" s="151">
        <v>1514</v>
      </c>
      <c r="G49" s="151">
        <f>SUM(E49-F49)</f>
        <v>231</v>
      </c>
      <c r="H49" s="118" t="s">
        <v>77</v>
      </c>
      <c r="I49" s="120" t="s">
        <v>77</v>
      </c>
      <c r="J49" s="119" t="s">
        <v>77</v>
      </c>
      <c r="K49" s="118" t="s">
        <v>77</v>
      </c>
      <c r="L49" s="120" t="s">
        <v>77</v>
      </c>
      <c r="M49" s="119" t="s">
        <v>77</v>
      </c>
      <c r="N49" s="152">
        <v>1307</v>
      </c>
      <c r="O49" s="151">
        <v>807</v>
      </c>
      <c r="P49" s="153">
        <v>500</v>
      </c>
      <c r="Q49" s="152">
        <v>7201</v>
      </c>
      <c r="R49" s="151">
        <v>5305</v>
      </c>
      <c r="S49" s="151">
        <v>1896</v>
      </c>
      <c r="T49" s="118" t="s">
        <v>77</v>
      </c>
      <c r="U49" s="120" t="s">
        <v>77</v>
      </c>
      <c r="V49" s="119" t="s">
        <v>77</v>
      </c>
      <c r="W49" s="25" t="s">
        <v>12</v>
      </c>
    </row>
    <row r="50" spans="1:23" s="78" customFormat="1" ht="12.75" x14ac:dyDescent="0.2">
      <c r="A50" s="26" t="s">
        <v>78</v>
      </c>
      <c r="B50" s="118" t="s">
        <v>77</v>
      </c>
      <c r="C50" s="120" t="s">
        <v>77</v>
      </c>
      <c r="D50" s="119" t="s">
        <v>77</v>
      </c>
      <c r="E50" s="37">
        <v>16</v>
      </c>
      <c r="F50" s="37">
        <v>15</v>
      </c>
      <c r="G50" s="151">
        <f t="shared" ref="G50:G55" si="1">SUM(E50-F50)</f>
        <v>1</v>
      </c>
      <c r="H50" s="118" t="s">
        <v>77</v>
      </c>
      <c r="I50" s="120" t="s">
        <v>77</v>
      </c>
      <c r="J50" s="119" t="s">
        <v>77</v>
      </c>
      <c r="K50" s="118" t="s">
        <v>77</v>
      </c>
      <c r="L50" s="120" t="s">
        <v>77</v>
      </c>
      <c r="M50" s="119" t="s">
        <v>77</v>
      </c>
      <c r="N50" s="152">
        <v>29</v>
      </c>
      <c r="O50" s="37">
        <v>23</v>
      </c>
      <c r="P50" s="136">
        <v>6</v>
      </c>
      <c r="Q50" s="152">
        <v>77</v>
      </c>
      <c r="R50" s="151">
        <v>35</v>
      </c>
      <c r="S50" s="153">
        <v>42</v>
      </c>
      <c r="T50" s="118" t="s">
        <v>77</v>
      </c>
      <c r="U50" s="120" t="s">
        <v>77</v>
      </c>
      <c r="V50" s="119" t="s">
        <v>77</v>
      </c>
      <c r="W50" s="65" t="s">
        <v>79</v>
      </c>
    </row>
    <row r="51" spans="1:23" s="78" customFormat="1" ht="12.75" x14ac:dyDescent="0.2">
      <c r="A51" s="26" t="s">
        <v>126</v>
      </c>
      <c r="B51" s="118" t="s">
        <v>77</v>
      </c>
      <c r="C51" s="120" t="s">
        <v>77</v>
      </c>
      <c r="D51" s="119" t="s">
        <v>77</v>
      </c>
      <c r="E51" s="154">
        <v>86</v>
      </c>
      <c r="F51" s="154">
        <v>74</v>
      </c>
      <c r="G51" s="151">
        <f t="shared" si="1"/>
        <v>12</v>
      </c>
      <c r="H51" s="118" t="s">
        <v>77</v>
      </c>
      <c r="I51" s="120" t="s">
        <v>77</v>
      </c>
      <c r="J51" s="119" t="s">
        <v>77</v>
      </c>
      <c r="K51" s="118" t="s">
        <v>77</v>
      </c>
      <c r="L51" s="120" t="s">
        <v>77</v>
      </c>
      <c r="M51" s="119" t="s">
        <v>77</v>
      </c>
      <c r="N51" s="152">
        <v>119</v>
      </c>
      <c r="O51" s="154">
        <v>95</v>
      </c>
      <c r="P51" s="156">
        <v>24</v>
      </c>
      <c r="Q51" s="152">
        <v>213</v>
      </c>
      <c r="R51" s="151">
        <v>137</v>
      </c>
      <c r="S51" s="153">
        <v>76</v>
      </c>
      <c r="T51" s="118" t="s">
        <v>77</v>
      </c>
      <c r="U51" s="120" t="s">
        <v>77</v>
      </c>
      <c r="V51" s="119" t="s">
        <v>77</v>
      </c>
      <c r="W51" s="76" t="s">
        <v>50</v>
      </c>
    </row>
    <row r="52" spans="1:23" s="38" customFormat="1" ht="12.75" x14ac:dyDescent="0.2">
      <c r="A52" s="26" t="s">
        <v>175</v>
      </c>
      <c r="B52" s="118" t="s">
        <v>77</v>
      </c>
      <c r="C52" s="120" t="s">
        <v>77</v>
      </c>
      <c r="D52" s="119" t="s">
        <v>77</v>
      </c>
      <c r="E52" s="157">
        <v>286</v>
      </c>
      <c r="F52" s="157">
        <v>255</v>
      </c>
      <c r="G52" s="151">
        <f t="shared" si="1"/>
        <v>31</v>
      </c>
      <c r="H52" s="118" t="s">
        <v>77</v>
      </c>
      <c r="I52" s="120" t="s">
        <v>77</v>
      </c>
      <c r="J52" s="119" t="s">
        <v>77</v>
      </c>
      <c r="K52" s="118" t="s">
        <v>77</v>
      </c>
      <c r="L52" s="120" t="s">
        <v>77</v>
      </c>
      <c r="M52" s="119" t="s">
        <v>77</v>
      </c>
      <c r="N52" s="152">
        <v>153</v>
      </c>
      <c r="O52" s="157">
        <v>120</v>
      </c>
      <c r="P52" s="159">
        <v>33</v>
      </c>
      <c r="Q52" s="152">
        <v>1946</v>
      </c>
      <c r="R52" s="151">
        <v>1544</v>
      </c>
      <c r="S52" s="153">
        <v>402</v>
      </c>
      <c r="T52" s="118" t="s">
        <v>77</v>
      </c>
      <c r="U52" s="120" t="s">
        <v>77</v>
      </c>
      <c r="V52" s="119" t="s">
        <v>77</v>
      </c>
      <c r="W52" s="76" t="s">
        <v>51</v>
      </c>
    </row>
    <row r="53" spans="1:23" s="78" customFormat="1" ht="12.75" x14ac:dyDescent="0.2">
      <c r="A53" s="26" t="s">
        <v>48</v>
      </c>
      <c r="B53" s="118" t="s">
        <v>77</v>
      </c>
      <c r="C53" s="120" t="s">
        <v>77</v>
      </c>
      <c r="D53" s="119" t="s">
        <v>77</v>
      </c>
      <c r="E53" s="37">
        <v>775</v>
      </c>
      <c r="F53" s="37">
        <v>694</v>
      </c>
      <c r="G53" s="151">
        <f t="shared" si="1"/>
        <v>81</v>
      </c>
      <c r="H53" s="118" t="s">
        <v>77</v>
      </c>
      <c r="I53" s="120" t="s">
        <v>77</v>
      </c>
      <c r="J53" s="119" t="s">
        <v>77</v>
      </c>
      <c r="K53" s="118" t="s">
        <v>77</v>
      </c>
      <c r="L53" s="120" t="s">
        <v>77</v>
      </c>
      <c r="M53" s="119" t="s">
        <v>77</v>
      </c>
      <c r="N53" s="152">
        <v>508</v>
      </c>
      <c r="O53" s="37">
        <v>350</v>
      </c>
      <c r="P53" s="136">
        <v>158</v>
      </c>
      <c r="Q53" s="152">
        <v>1673</v>
      </c>
      <c r="R53" s="151">
        <v>1147</v>
      </c>
      <c r="S53" s="153">
        <v>526</v>
      </c>
      <c r="T53" s="118" t="s">
        <v>77</v>
      </c>
      <c r="U53" s="120" t="s">
        <v>77</v>
      </c>
      <c r="V53" s="119" t="s">
        <v>77</v>
      </c>
      <c r="W53" s="76" t="s">
        <v>52</v>
      </c>
    </row>
    <row r="54" spans="1:23" s="78" customFormat="1" ht="12.75" x14ac:dyDescent="0.2">
      <c r="A54" s="26" t="s">
        <v>100</v>
      </c>
      <c r="B54" s="118" t="s">
        <v>77</v>
      </c>
      <c r="C54" s="120" t="s">
        <v>77</v>
      </c>
      <c r="D54" s="119" t="s">
        <v>77</v>
      </c>
      <c r="E54" s="37">
        <v>582</v>
      </c>
      <c r="F54" s="37">
        <v>476</v>
      </c>
      <c r="G54" s="151">
        <f t="shared" si="1"/>
        <v>106</v>
      </c>
      <c r="H54" s="118" t="s">
        <v>77</v>
      </c>
      <c r="I54" s="120" t="s">
        <v>77</v>
      </c>
      <c r="J54" s="119" t="s">
        <v>77</v>
      </c>
      <c r="K54" s="118" t="s">
        <v>77</v>
      </c>
      <c r="L54" s="120" t="s">
        <v>77</v>
      </c>
      <c r="M54" s="119" t="s">
        <v>77</v>
      </c>
      <c r="N54" s="152">
        <v>489</v>
      </c>
      <c r="O54" s="37">
        <v>216</v>
      </c>
      <c r="P54" s="136">
        <v>273</v>
      </c>
      <c r="Q54" s="152">
        <v>3290</v>
      </c>
      <c r="R54" s="37">
        <v>2441</v>
      </c>
      <c r="S54" s="37">
        <v>849</v>
      </c>
      <c r="T54" s="118" t="s">
        <v>77</v>
      </c>
      <c r="U54" s="120" t="s">
        <v>77</v>
      </c>
      <c r="V54" s="119" t="s">
        <v>77</v>
      </c>
      <c r="W54" s="76" t="s">
        <v>151</v>
      </c>
    </row>
    <row r="55" spans="1:23" s="78" customFormat="1" ht="13.5" thickBot="1" x14ac:dyDescent="0.25">
      <c r="A55" s="26" t="s">
        <v>49</v>
      </c>
      <c r="B55" s="121" t="s">
        <v>77</v>
      </c>
      <c r="C55" s="123" t="s">
        <v>77</v>
      </c>
      <c r="D55" s="122" t="s">
        <v>77</v>
      </c>
      <c r="E55" s="162">
        <v>0</v>
      </c>
      <c r="F55" s="162">
        <v>0</v>
      </c>
      <c r="G55" s="166">
        <f t="shared" si="1"/>
        <v>0</v>
      </c>
      <c r="H55" s="121" t="s">
        <v>77</v>
      </c>
      <c r="I55" s="123" t="s">
        <v>77</v>
      </c>
      <c r="J55" s="122" t="s">
        <v>77</v>
      </c>
      <c r="K55" s="121" t="s">
        <v>77</v>
      </c>
      <c r="L55" s="123" t="s">
        <v>77</v>
      </c>
      <c r="M55" s="122" t="s">
        <v>77</v>
      </c>
      <c r="N55" s="165">
        <v>9</v>
      </c>
      <c r="O55" s="162">
        <v>3</v>
      </c>
      <c r="P55" s="164">
        <v>6</v>
      </c>
      <c r="Q55" s="165">
        <v>2</v>
      </c>
      <c r="R55" s="166">
        <v>1</v>
      </c>
      <c r="S55" s="167">
        <v>1</v>
      </c>
      <c r="T55" s="121" t="s">
        <v>77</v>
      </c>
      <c r="U55" s="123" t="s">
        <v>77</v>
      </c>
      <c r="V55" s="122" t="s">
        <v>77</v>
      </c>
      <c r="W55" s="77" t="s">
        <v>93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9" orientation="landscape" r:id="rId1"/>
  <rowBreaks count="1" manualBreakCount="1">
    <brk id="47" max="22" man="1"/>
  </rowBreaks>
  <colBreaks count="1" manualBreakCount="1">
    <brk id="11" max="9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rightToLeft="1" view="pageBreakPreview" topLeftCell="H1" zoomScaleNormal="70" zoomScaleSheetLayoutView="100" workbookViewId="0">
      <selection activeCell="P15" sqref="P15"/>
    </sheetView>
  </sheetViews>
  <sheetFormatPr defaultRowHeight="15" x14ac:dyDescent="0.25"/>
  <cols>
    <col min="1" max="1" width="15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1" width="6.7109375" style="1" customWidth="1"/>
    <col min="22" max="22" width="6.5703125" style="1" customWidth="1"/>
    <col min="23" max="23" width="20.7109375" style="1" customWidth="1"/>
    <col min="24" max="16384" width="9.140625" style="1"/>
  </cols>
  <sheetData>
    <row r="1" spans="1:23" s="30" customFormat="1" ht="15.75" x14ac:dyDescent="0.25">
      <c r="A1" s="86" t="s">
        <v>162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163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s="5" customFormat="1" ht="15.75" thickBot="1" x14ac:dyDescent="0.3">
      <c r="A3" s="13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71</v>
      </c>
    </row>
    <row r="4" spans="1:23" ht="24" customHeight="1" x14ac:dyDescent="0.25">
      <c r="A4" s="263" t="s">
        <v>146</v>
      </c>
      <c r="B4" s="24" t="s">
        <v>0</v>
      </c>
      <c r="C4" s="108"/>
      <c r="D4" s="109"/>
      <c r="E4" s="24" t="s">
        <v>101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16</v>
      </c>
      <c r="R4" s="108"/>
      <c r="S4" s="109"/>
      <c r="T4" s="266" t="s">
        <v>73</v>
      </c>
      <c r="U4" s="267"/>
      <c r="V4" s="268"/>
      <c r="W4" s="280" t="s">
        <v>145</v>
      </c>
    </row>
    <row r="5" spans="1:23" ht="24" customHeight="1" x14ac:dyDescent="0.25">
      <c r="A5" s="264"/>
      <c r="B5" s="31" t="s">
        <v>5</v>
      </c>
      <c r="C5" s="110"/>
      <c r="D5" s="111"/>
      <c r="E5" s="31" t="s">
        <v>102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10</v>
      </c>
      <c r="R5" s="110"/>
      <c r="S5" s="111"/>
      <c r="T5" s="269"/>
      <c r="U5" s="270"/>
      <c r="V5" s="271"/>
      <c r="W5" s="281"/>
    </row>
    <row r="6" spans="1:23" ht="26.25" x14ac:dyDescent="0.25">
      <c r="A6" s="264"/>
      <c r="B6" s="124" t="s">
        <v>11</v>
      </c>
      <c r="C6" s="125" t="s">
        <v>119</v>
      </c>
      <c r="D6" s="126" t="s">
        <v>120</v>
      </c>
      <c r="E6" s="124" t="s">
        <v>11</v>
      </c>
      <c r="F6" s="125" t="s">
        <v>119</v>
      </c>
      <c r="G6" s="126" t="s">
        <v>120</v>
      </c>
      <c r="H6" s="124" t="s">
        <v>11</v>
      </c>
      <c r="I6" s="125" t="s">
        <v>119</v>
      </c>
      <c r="J6" s="126" t="s">
        <v>120</v>
      </c>
      <c r="K6" s="124" t="s">
        <v>11</v>
      </c>
      <c r="L6" s="125" t="s">
        <v>119</v>
      </c>
      <c r="M6" s="126" t="s">
        <v>120</v>
      </c>
      <c r="N6" s="124" t="s">
        <v>11</v>
      </c>
      <c r="O6" s="125" t="s">
        <v>119</v>
      </c>
      <c r="P6" s="126" t="s">
        <v>120</v>
      </c>
      <c r="Q6" s="124" t="s">
        <v>11</v>
      </c>
      <c r="R6" s="125" t="s">
        <v>119</v>
      </c>
      <c r="S6" s="126" t="s">
        <v>120</v>
      </c>
      <c r="T6" s="124" t="s">
        <v>11</v>
      </c>
      <c r="U6" s="125" t="s">
        <v>119</v>
      </c>
      <c r="V6" s="126" t="s">
        <v>120</v>
      </c>
      <c r="W6" s="281"/>
    </row>
    <row r="7" spans="1:23" ht="39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x14ac:dyDescent="0.25">
      <c r="A8" s="62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3">
        <v>2010</v>
      </c>
    </row>
    <row r="9" spans="1:23" s="168" customFormat="1" ht="12.75" x14ac:dyDescent="0.2">
      <c r="A9" s="23" t="s">
        <v>11</v>
      </c>
      <c r="B9" s="118" t="s">
        <v>77</v>
      </c>
      <c r="C9" s="120" t="s">
        <v>77</v>
      </c>
      <c r="D9" s="119" t="s">
        <v>77</v>
      </c>
      <c r="E9" s="151">
        <f>SUM(E10:E15)</f>
        <v>1569</v>
      </c>
      <c r="F9" s="151">
        <f>SUM(F10:F15)</f>
        <v>1403</v>
      </c>
      <c r="G9" s="151">
        <f>SUM(G10:G15)</f>
        <v>166</v>
      </c>
      <c r="H9" s="118" t="s">
        <v>77</v>
      </c>
      <c r="I9" s="120" t="s">
        <v>77</v>
      </c>
      <c r="J9" s="119" t="s">
        <v>77</v>
      </c>
      <c r="K9" s="118" t="s">
        <v>77</v>
      </c>
      <c r="L9" s="120" t="s">
        <v>77</v>
      </c>
      <c r="M9" s="119" t="s">
        <v>77</v>
      </c>
      <c r="N9" s="152">
        <v>1172</v>
      </c>
      <c r="O9" s="151">
        <v>820</v>
      </c>
      <c r="P9" s="153">
        <v>352</v>
      </c>
      <c r="Q9" s="152">
        <v>5965</v>
      </c>
      <c r="R9" s="151">
        <v>4512</v>
      </c>
      <c r="S9" s="153">
        <v>1453</v>
      </c>
      <c r="T9" s="118" t="s">
        <v>77</v>
      </c>
      <c r="U9" s="120" t="s">
        <v>77</v>
      </c>
      <c r="V9" s="119" t="s">
        <v>77</v>
      </c>
      <c r="W9" s="25" t="s">
        <v>12</v>
      </c>
    </row>
    <row r="10" spans="1:23" s="78" customFormat="1" ht="12.75" x14ac:dyDescent="0.2">
      <c r="A10" s="26" t="s">
        <v>134</v>
      </c>
      <c r="B10" s="118" t="s">
        <v>77</v>
      </c>
      <c r="C10" s="120" t="s">
        <v>77</v>
      </c>
      <c r="D10" s="119" t="s">
        <v>77</v>
      </c>
      <c r="E10" s="37">
        <v>150</v>
      </c>
      <c r="F10" s="37">
        <v>136</v>
      </c>
      <c r="G10" s="37">
        <f t="shared" ref="G10:G15" si="0">SUM(E10-F10)</f>
        <v>14</v>
      </c>
      <c r="H10" s="118" t="s">
        <v>77</v>
      </c>
      <c r="I10" s="120" t="s">
        <v>77</v>
      </c>
      <c r="J10" s="119" t="s">
        <v>77</v>
      </c>
      <c r="K10" s="118" t="s">
        <v>77</v>
      </c>
      <c r="L10" s="120" t="s">
        <v>77</v>
      </c>
      <c r="M10" s="119" t="s">
        <v>77</v>
      </c>
      <c r="N10" s="135">
        <v>24</v>
      </c>
      <c r="O10" s="37">
        <v>20</v>
      </c>
      <c r="P10" s="136">
        <v>4</v>
      </c>
      <c r="Q10" s="152">
        <v>138</v>
      </c>
      <c r="R10" s="151">
        <v>100</v>
      </c>
      <c r="S10" s="153">
        <v>38</v>
      </c>
      <c r="T10" s="118" t="s">
        <v>77</v>
      </c>
      <c r="U10" s="120" t="s">
        <v>77</v>
      </c>
      <c r="V10" s="119" t="s">
        <v>77</v>
      </c>
      <c r="W10" s="65" t="s">
        <v>79</v>
      </c>
    </row>
    <row r="11" spans="1:23" s="78" customFormat="1" ht="12.75" x14ac:dyDescent="0.2">
      <c r="A11" s="26" t="s">
        <v>47</v>
      </c>
      <c r="B11" s="118" t="s">
        <v>77</v>
      </c>
      <c r="C11" s="120" t="s">
        <v>77</v>
      </c>
      <c r="D11" s="119" t="s">
        <v>77</v>
      </c>
      <c r="E11" s="154">
        <v>119</v>
      </c>
      <c r="F11" s="154">
        <v>107</v>
      </c>
      <c r="G11" s="154">
        <f t="shared" si="0"/>
        <v>12</v>
      </c>
      <c r="H11" s="118" t="s">
        <v>77</v>
      </c>
      <c r="I11" s="120" t="s">
        <v>77</v>
      </c>
      <c r="J11" s="119" t="s">
        <v>77</v>
      </c>
      <c r="K11" s="118" t="s">
        <v>77</v>
      </c>
      <c r="L11" s="120" t="s">
        <v>77</v>
      </c>
      <c r="M11" s="119" t="s">
        <v>77</v>
      </c>
      <c r="N11" s="155">
        <v>67</v>
      </c>
      <c r="O11" s="154">
        <v>50</v>
      </c>
      <c r="P11" s="156">
        <v>17</v>
      </c>
      <c r="Q11" s="152">
        <v>170</v>
      </c>
      <c r="R11" s="151">
        <v>119</v>
      </c>
      <c r="S11" s="153">
        <v>51</v>
      </c>
      <c r="T11" s="118" t="s">
        <v>77</v>
      </c>
      <c r="U11" s="120" t="s">
        <v>77</v>
      </c>
      <c r="V11" s="119" t="s">
        <v>77</v>
      </c>
      <c r="W11" s="76" t="s">
        <v>50</v>
      </c>
    </row>
    <row r="12" spans="1:23" s="38" customFormat="1" ht="12.75" x14ac:dyDescent="0.2">
      <c r="A12" s="26" t="s">
        <v>175</v>
      </c>
      <c r="B12" s="118" t="s">
        <v>77</v>
      </c>
      <c r="C12" s="120" t="s">
        <v>77</v>
      </c>
      <c r="D12" s="119" t="s">
        <v>77</v>
      </c>
      <c r="E12" s="157">
        <v>265</v>
      </c>
      <c r="F12" s="157">
        <v>253</v>
      </c>
      <c r="G12" s="157">
        <f t="shared" si="0"/>
        <v>12</v>
      </c>
      <c r="H12" s="118" t="s">
        <v>77</v>
      </c>
      <c r="I12" s="120" t="s">
        <v>77</v>
      </c>
      <c r="J12" s="119" t="s">
        <v>77</v>
      </c>
      <c r="K12" s="118" t="s">
        <v>77</v>
      </c>
      <c r="L12" s="120" t="s">
        <v>77</v>
      </c>
      <c r="M12" s="119" t="s">
        <v>77</v>
      </c>
      <c r="N12" s="158">
        <v>153</v>
      </c>
      <c r="O12" s="157">
        <v>125</v>
      </c>
      <c r="P12" s="159">
        <v>28</v>
      </c>
      <c r="Q12" s="152">
        <v>1308</v>
      </c>
      <c r="R12" s="151">
        <v>944</v>
      </c>
      <c r="S12" s="153">
        <v>364</v>
      </c>
      <c r="T12" s="118" t="s">
        <v>77</v>
      </c>
      <c r="U12" s="120" t="s">
        <v>77</v>
      </c>
      <c r="V12" s="119" t="s">
        <v>77</v>
      </c>
      <c r="W12" s="76" t="s">
        <v>51</v>
      </c>
    </row>
    <row r="13" spans="1:23" s="78" customFormat="1" ht="12.75" x14ac:dyDescent="0.2">
      <c r="A13" s="26" t="s">
        <v>48</v>
      </c>
      <c r="B13" s="118" t="s">
        <v>77</v>
      </c>
      <c r="C13" s="120" t="s">
        <v>77</v>
      </c>
      <c r="D13" s="119" t="s">
        <v>77</v>
      </c>
      <c r="E13" s="37">
        <v>25</v>
      </c>
      <c r="F13" s="37">
        <v>25</v>
      </c>
      <c r="G13" s="37">
        <f t="shared" si="0"/>
        <v>0</v>
      </c>
      <c r="H13" s="118" t="s">
        <v>77</v>
      </c>
      <c r="I13" s="120" t="s">
        <v>77</v>
      </c>
      <c r="J13" s="119" t="s">
        <v>77</v>
      </c>
      <c r="K13" s="118" t="s">
        <v>77</v>
      </c>
      <c r="L13" s="120" t="s">
        <v>77</v>
      </c>
      <c r="M13" s="119" t="s">
        <v>77</v>
      </c>
      <c r="N13" s="135">
        <v>434</v>
      </c>
      <c r="O13" s="37">
        <v>336</v>
      </c>
      <c r="P13" s="136">
        <v>98</v>
      </c>
      <c r="Q13" s="152">
        <v>1536</v>
      </c>
      <c r="R13" s="151">
        <v>1150</v>
      </c>
      <c r="S13" s="153">
        <v>386</v>
      </c>
      <c r="T13" s="118" t="s">
        <v>77</v>
      </c>
      <c r="U13" s="120" t="s">
        <v>77</v>
      </c>
      <c r="V13" s="119" t="s">
        <v>77</v>
      </c>
      <c r="W13" s="76" t="s">
        <v>52</v>
      </c>
    </row>
    <row r="14" spans="1:23" s="78" customFormat="1" ht="12.75" x14ac:dyDescent="0.2">
      <c r="A14" s="26" t="s">
        <v>100</v>
      </c>
      <c r="B14" s="118" t="s">
        <v>77</v>
      </c>
      <c r="C14" s="120" t="s">
        <v>77</v>
      </c>
      <c r="D14" s="119" t="s">
        <v>77</v>
      </c>
      <c r="E14" s="37">
        <v>827</v>
      </c>
      <c r="F14" s="37">
        <v>781</v>
      </c>
      <c r="G14" s="37">
        <f t="shared" si="0"/>
        <v>46</v>
      </c>
      <c r="H14" s="118" t="s">
        <v>77</v>
      </c>
      <c r="I14" s="120" t="s">
        <v>77</v>
      </c>
      <c r="J14" s="119" t="s">
        <v>77</v>
      </c>
      <c r="K14" s="118" t="s">
        <v>77</v>
      </c>
      <c r="L14" s="120" t="s">
        <v>77</v>
      </c>
      <c r="M14" s="119" t="s">
        <v>77</v>
      </c>
      <c r="N14" s="37">
        <v>326</v>
      </c>
      <c r="O14" s="37">
        <v>189</v>
      </c>
      <c r="P14" s="136">
        <v>137</v>
      </c>
      <c r="Q14" s="135">
        <v>2812</v>
      </c>
      <c r="R14" s="37">
        <v>2198</v>
      </c>
      <c r="S14" s="37">
        <v>614</v>
      </c>
      <c r="T14" s="118" t="s">
        <v>77</v>
      </c>
      <c r="U14" s="120" t="s">
        <v>77</v>
      </c>
      <c r="V14" s="119" t="s">
        <v>77</v>
      </c>
      <c r="W14" s="76" t="s">
        <v>110</v>
      </c>
    </row>
    <row r="15" spans="1:23" s="78" customFormat="1" ht="13.5" thickBot="1" x14ac:dyDescent="0.25">
      <c r="A15" s="27" t="s">
        <v>49</v>
      </c>
      <c r="B15" s="118" t="s">
        <v>77</v>
      </c>
      <c r="C15" s="120" t="s">
        <v>77</v>
      </c>
      <c r="D15" s="119" t="s">
        <v>77</v>
      </c>
      <c r="E15" s="154">
        <v>183</v>
      </c>
      <c r="F15" s="154">
        <v>101</v>
      </c>
      <c r="G15" s="154">
        <f t="shared" si="0"/>
        <v>82</v>
      </c>
      <c r="H15" s="118" t="s">
        <v>77</v>
      </c>
      <c r="I15" s="120" t="s">
        <v>77</v>
      </c>
      <c r="J15" s="119" t="s">
        <v>77</v>
      </c>
      <c r="K15" s="118" t="s">
        <v>77</v>
      </c>
      <c r="L15" s="120" t="s">
        <v>77</v>
      </c>
      <c r="M15" s="119" t="s">
        <v>77</v>
      </c>
      <c r="N15" s="155">
        <v>168</v>
      </c>
      <c r="O15" s="154">
        <v>100</v>
      </c>
      <c r="P15" s="156">
        <v>68</v>
      </c>
      <c r="Q15" s="152">
        <v>1</v>
      </c>
      <c r="R15" s="151">
        <v>1</v>
      </c>
      <c r="S15" s="153">
        <v>0</v>
      </c>
      <c r="T15" s="118" t="s">
        <v>77</v>
      </c>
      <c r="U15" s="120" t="s">
        <v>77</v>
      </c>
      <c r="V15" s="119" t="s">
        <v>77</v>
      </c>
      <c r="W15" s="76" t="s">
        <v>93</v>
      </c>
    </row>
    <row r="16" spans="1:23" ht="15.75" x14ac:dyDescent="0.25">
      <c r="A16" s="62">
        <v>2011</v>
      </c>
      <c r="B16" s="51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1"/>
      <c r="U16" s="51"/>
      <c r="V16" s="51"/>
      <c r="W16" s="63">
        <v>2011</v>
      </c>
    </row>
    <row r="17" spans="1:23" s="168" customFormat="1" ht="12.75" x14ac:dyDescent="0.2">
      <c r="A17" s="23" t="s">
        <v>11</v>
      </c>
      <c r="B17" s="118" t="s">
        <v>77</v>
      </c>
      <c r="C17" s="120" t="s">
        <v>77</v>
      </c>
      <c r="D17" s="119" t="s">
        <v>77</v>
      </c>
      <c r="E17" s="151">
        <v>1408</v>
      </c>
      <c r="F17" s="151">
        <v>1236</v>
      </c>
      <c r="G17" s="151">
        <v>172</v>
      </c>
      <c r="H17" s="118" t="s">
        <v>77</v>
      </c>
      <c r="I17" s="120" t="s">
        <v>77</v>
      </c>
      <c r="J17" s="119" t="s">
        <v>77</v>
      </c>
      <c r="K17" s="118" t="s">
        <v>77</v>
      </c>
      <c r="L17" s="120" t="s">
        <v>77</v>
      </c>
      <c r="M17" s="119" t="s">
        <v>77</v>
      </c>
      <c r="N17" s="169">
        <v>1108</v>
      </c>
      <c r="O17" s="151">
        <v>754</v>
      </c>
      <c r="P17" s="153">
        <v>354</v>
      </c>
      <c r="Q17" s="152">
        <v>6254</v>
      </c>
      <c r="R17" s="151">
        <v>4535</v>
      </c>
      <c r="S17" s="153">
        <v>1719</v>
      </c>
      <c r="T17" s="118" t="s">
        <v>77</v>
      </c>
      <c r="U17" s="120" t="s">
        <v>77</v>
      </c>
      <c r="V17" s="119" t="s">
        <v>77</v>
      </c>
      <c r="W17" s="25" t="s">
        <v>12</v>
      </c>
    </row>
    <row r="18" spans="1:23" s="78" customFormat="1" ht="12.75" x14ac:dyDescent="0.2">
      <c r="A18" s="26" t="s">
        <v>134</v>
      </c>
      <c r="B18" s="118" t="s">
        <v>77</v>
      </c>
      <c r="C18" s="120" t="s">
        <v>77</v>
      </c>
      <c r="D18" s="119" t="s">
        <v>77</v>
      </c>
      <c r="E18" s="37">
        <v>38</v>
      </c>
      <c r="F18" s="37">
        <v>31</v>
      </c>
      <c r="G18" s="37">
        <v>7</v>
      </c>
      <c r="H18" s="118" t="s">
        <v>77</v>
      </c>
      <c r="I18" s="120" t="s">
        <v>77</v>
      </c>
      <c r="J18" s="119" t="s">
        <v>77</v>
      </c>
      <c r="K18" s="118" t="s">
        <v>77</v>
      </c>
      <c r="L18" s="120" t="s">
        <v>77</v>
      </c>
      <c r="M18" s="119" t="s">
        <v>77</v>
      </c>
      <c r="N18" s="169">
        <v>35</v>
      </c>
      <c r="O18" s="37">
        <v>31</v>
      </c>
      <c r="P18" s="136">
        <v>4</v>
      </c>
      <c r="Q18" s="152">
        <v>158</v>
      </c>
      <c r="R18" s="151">
        <v>87</v>
      </c>
      <c r="S18" s="153">
        <v>71</v>
      </c>
      <c r="T18" s="118" t="s">
        <v>77</v>
      </c>
      <c r="U18" s="120" t="s">
        <v>77</v>
      </c>
      <c r="V18" s="119" t="s">
        <v>77</v>
      </c>
      <c r="W18" s="65" t="s">
        <v>79</v>
      </c>
    </row>
    <row r="19" spans="1:23" s="78" customFormat="1" ht="12.75" x14ac:dyDescent="0.2">
      <c r="A19" s="26" t="s">
        <v>47</v>
      </c>
      <c r="B19" s="118" t="s">
        <v>77</v>
      </c>
      <c r="C19" s="120" t="s">
        <v>77</v>
      </c>
      <c r="D19" s="119" t="s">
        <v>77</v>
      </c>
      <c r="E19" s="154">
        <v>118</v>
      </c>
      <c r="F19" s="154">
        <v>100</v>
      </c>
      <c r="G19" s="154">
        <v>18</v>
      </c>
      <c r="H19" s="118" t="s">
        <v>77</v>
      </c>
      <c r="I19" s="120" t="s">
        <v>77</v>
      </c>
      <c r="J19" s="119" t="s">
        <v>77</v>
      </c>
      <c r="K19" s="118" t="s">
        <v>77</v>
      </c>
      <c r="L19" s="120" t="s">
        <v>77</v>
      </c>
      <c r="M19" s="119" t="s">
        <v>77</v>
      </c>
      <c r="N19" s="155">
        <v>52</v>
      </c>
      <c r="O19" s="154">
        <v>41</v>
      </c>
      <c r="P19" s="156">
        <v>11</v>
      </c>
      <c r="Q19" s="152">
        <v>177</v>
      </c>
      <c r="R19" s="151">
        <v>100</v>
      </c>
      <c r="S19" s="153">
        <v>77</v>
      </c>
      <c r="T19" s="118" t="s">
        <v>77</v>
      </c>
      <c r="U19" s="120" t="s">
        <v>77</v>
      </c>
      <c r="V19" s="119" t="s">
        <v>77</v>
      </c>
      <c r="W19" s="76" t="s">
        <v>50</v>
      </c>
    </row>
    <row r="20" spans="1:23" s="38" customFormat="1" ht="12.75" x14ac:dyDescent="0.2">
      <c r="A20" s="26" t="s">
        <v>175</v>
      </c>
      <c r="B20" s="118" t="s">
        <v>77</v>
      </c>
      <c r="C20" s="120" t="s">
        <v>77</v>
      </c>
      <c r="D20" s="119" t="s">
        <v>77</v>
      </c>
      <c r="E20" s="157">
        <v>114</v>
      </c>
      <c r="F20" s="157">
        <v>96</v>
      </c>
      <c r="G20" s="157">
        <v>18</v>
      </c>
      <c r="H20" s="118" t="s">
        <v>77</v>
      </c>
      <c r="I20" s="120" t="s">
        <v>77</v>
      </c>
      <c r="J20" s="119" t="s">
        <v>77</v>
      </c>
      <c r="K20" s="118" t="s">
        <v>77</v>
      </c>
      <c r="L20" s="120" t="s">
        <v>77</v>
      </c>
      <c r="M20" s="119" t="s">
        <v>77</v>
      </c>
      <c r="N20" s="158">
        <v>137</v>
      </c>
      <c r="O20" s="157">
        <v>113</v>
      </c>
      <c r="P20" s="159">
        <v>24</v>
      </c>
      <c r="Q20" s="152">
        <v>1252</v>
      </c>
      <c r="R20" s="151">
        <v>812</v>
      </c>
      <c r="S20" s="153">
        <v>440</v>
      </c>
      <c r="T20" s="118" t="s">
        <v>77</v>
      </c>
      <c r="U20" s="120" t="s">
        <v>77</v>
      </c>
      <c r="V20" s="119" t="s">
        <v>77</v>
      </c>
      <c r="W20" s="76" t="s">
        <v>51</v>
      </c>
    </row>
    <row r="21" spans="1:23" s="78" customFormat="1" ht="12.75" x14ac:dyDescent="0.2">
      <c r="A21" s="26" t="s">
        <v>48</v>
      </c>
      <c r="B21" s="118" t="s">
        <v>77</v>
      </c>
      <c r="C21" s="120" t="s">
        <v>77</v>
      </c>
      <c r="D21" s="119" t="s">
        <v>77</v>
      </c>
      <c r="E21" s="37">
        <v>631</v>
      </c>
      <c r="F21" s="37">
        <v>557</v>
      </c>
      <c r="G21" s="37">
        <v>74</v>
      </c>
      <c r="H21" s="118" t="s">
        <v>77</v>
      </c>
      <c r="I21" s="120" t="s">
        <v>77</v>
      </c>
      <c r="J21" s="119" t="s">
        <v>77</v>
      </c>
      <c r="K21" s="118" t="s">
        <v>77</v>
      </c>
      <c r="L21" s="120" t="s">
        <v>77</v>
      </c>
      <c r="M21" s="119" t="s">
        <v>77</v>
      </c>
      <c r="N21" s="135">
        <v>429</v>
      </c>
      <c r="O21" s="37">
        <v>318</v>
      </c>
      <c r="P21" s="136">
        <v>111</v>
      </c>
      <c r="Q21" s="152">
        <v>1553</v>
      </c>
      <c r="R21" s="151">
        <v>1106</v>
      </c>
      <c r="S21" s="153">
        <v>447</v>
      </c>
      <c r="T21" s="118" t="s">
        <v>77</v>
      </c>
      <c r="U21" s="120" t="s">
        <v>77</v>
      </c>
      <c r="V21" s="119" t="s">
        <v>77</v>
      </c>
      <c r="W21" s="76" t="s">
        <v>52</v>
      </c>
    </row>
    <row r="22" spans="1:23" s="78" customFormat="1" ht="12.75" x14ac:dyDescent="0.2">
      <c r="A22" s="26" t="s">
        <v>100</v>
      </c>
      <c r="B22" s="118" t="s">
        <v>77</v>
      </c>
      <c r="C22" s="120" t="s">
        <v>77</v>
      </c>
      <c r="D22" s="119" t="s">
        <v>77</v>
      </c>
      <c r="E22" s="37">
        <v>488</v>
      </c>
      <c r="F22" s="37">
        <v>436</v>
      </c>
      <c r="G22" s="37">
        <v>52</v>
      </c>
      <c r="H22" s="118" t="s">
        <v>77</v>
      </c>
      <c r="I22" s="120" t="s">
        <v>77</v>
      </c>
      <c r="J22" s="119" t="s">
        <v>77</v>
      </c>
      <c r="K22" s="118" t="s">
        <v>77</v>
      </c>
      <c r="L22" s="120" t="s">
        <v>77</v>
      </c>
      <c r="M22" s="119" t="s">
        <v>77</v>
      </c>
      <c r="N22" s="37">
        <v>325</v>
      </c>
      <c r="O22" s="37">
        <v>194</v>
      </c>
      <c r="P22" s="136">
        <v>131</v>
      </c>
      <c r="Q22" s="135">
        <v>3108</v>
      </c>
      <c r="R22" s="37">
        <v>2427</v>
      </c>
      <c r="S22" s="37">
        <v>681</v>
      </c>
      <c r="T22" s="118" t="s">
        <v>77</v>
      </c>
      <c r="U22" s="120" t="s">
        <v>77</v>
      </c>
      <c r="V22" s="119" t="s">
        <v>77</v>
      </c>
      <c r="W22" s="76" t="s">
        <v>110</v>
      </c>
    </row>
    <row r="23" spans="1:23" s="78" customFormat="1" ht="13.5" thickBot="1" x14ac:dyDescent="0.25">
      <c r="A23" s="27" t="s">
        <v>49</v>
      </c>
      <c r="B23" s="118" t="s">
        <v>77</v>
      </c>
      <c r="C23" s="120" t="s">
        <v>77</v>
      </c>
      <c r="D23" s="119" t="s">
        <v>77</v>
      </c>
      <c r="E23" s="154">
        <v>19</v>
      </c>
      <c r="F23" s="154">
        <v>16</v>
      </c>
      <c r="G23" s="154">
        <v>3</v>
      </c>
      <c r="H23" s="118" t="s">
        <v>77</v>
      </c>
      <c r="I23" s="120" t="s">
        <v>77</v>
      </c>
      <c r="J23" s="119" t="s">
        <v>77</v>
      </c>
      <c r="K23" s="118" t="s">
        <v>77</v>
      </c>
      <c r="L23" s="120" t="s">
        <v>77</v>
      </c>
      <c r="M23" s="119" t="s">
        <v>77</v>
      </c>
      <c r="N23" s="155">
        <v>130</v>
      </c>
      <c r="O23" s="154">
        <v>57</v>
      </c>
      <c r="P23" s="156">
        <v>73</v>
      </c>
      <c r="Q23" s="152">
        <v>6</v>
      </c>
      <c r="R23" s="151">
        <v>3</v>
      </c>
      <c r="S23" s="153">
        <v>3</v>
      </c>
      <c r="T23" s="118" t="s">
        <v>77</v>
      </c>
      <c r="U23" s="120" t="s">
        <v>77</v>
      </c>
      <c r="V23" s="119" t="s">
        <v>77</v>
      </c>
      <c r="W23" s="76" t="s">
        <v>93</v>
      </c>
    </row>
    <row r="24" spans="1:23" ht="15.75" x14ac:dyDescent="0.25">
      <c r="A24" s="62">
        <v>2012</v>
      </c>
      <c r="B24" s="51"/>
      <c r="C24" s="51"/>
      <c r="D24" s="51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1"/>
      <c r="U24" s="51"/>
      <c r="V24" s="51"/>
      <c r="W24" s="63">
        <v>2012</v>
      </c>
    </row>
    <row r="25" spans="1:23" s="168" customFormat="1" ht="12.75" x14ac:dyDescent="0.2">
      <c r="A25" s="23" t="s">
        <v>11</v>
      </c>
      <c r="B25" s="118" t="s">
        <v>77</v>
      </c>
      <c r="C25" s="120" t="s">
        <v>77</v>
      </c>
      <c r="D25" s="119" t="s">
        <v>77</v>
      </c>
      <c r="E25" s="151">
        <v>1649</v>
      </c>
      <c r="F25" s="151">
        <v>1458</v>
      </c>
      <c r="G25" s="151">
        <f>(E25-F25)</f>
        <v>191</v>
      </c>
      <c r="H25" s="118" t="s">
        <v>77</v>
      </c>
      <c r="I25" s="120" t="s">
        <v>77</v>
      </c>
      <c r="J25" s="119" t="s">
        <v>77</v>
      </c>
      <c r="K25" s="118" t="s">
        <v>77</v>
      </c>
      <c r="L25" s="120" t="s">
        <v>77</v>
      </c>
      <c r="M25" s="119" t="s">
        <v>77</v>
      </c>
      <c r="N25" s="152">
        <v>1420</v>
      </c>
      <c r="O25" s="151">
        <v>835</v>
      </c>
      <c r="P25" s="153">
        <v>585</v>
      </c>
      <c r="Q25" s="152">
        <v>6672</v>
      </c>
      <c r="R25" s="151">
        <v>4866</v>
      </c>
      <c r="S25" s="153">
        <v>1806</v>
      </c>
      <c r="T25" s="118" t="s">
        <v>77</v>
      </c>
      <c r="U25" s="120" t="s">
        <v>77</v>
      </c>
      <c r="V25" s="119" t="s">
        <v>77</v>
      </c>
      <c r="W25" s="25" t="s">
        <v>12</v>
      </c>
    </row>
    <row r="26" spans="1:23" s="78" customFormat="1" ht="12.75" x14ac:dyDescent="0.2">
      <c r="A26" s="26" t="s">
        <v>134</v>
      </c>
      <c r="B26" s="118" t="s">
        <v>77</v>
      </c>
      <c r="C26" s="120" t="s">
        <v>77</v>
      </c>
      <c r="D26" s="119" t="s">
        <v>77</v>
      </c>
      <c r="E26" s="37">
        <v>42</v>
      </c>
      <c r="F26" s="37">
        <v>39</v>
      </c>
      <c r="G26" s="37">
        <f t="shared" ref="G26:G31" si="1">(E26-F26)</f>
        <v>3</v>
      </c>
      <c r="H26" s="118" t="s">
        <v>77</v>
      </c>
      <c r="I26" s="120" t="s">
        <v>77</v>
      </c>
      <c r="J26" s="119" t="s">
        <v>77</v>
      </c>
      <c r="K26" s="118" t="s">
        <v>77</v>
      </c>
      <c r="L26" s="120" t="s">
        <v>77</v>
      </c>
      <c r="M26" s="119" t="s">
        <v>77</v>
      </c>
      <c r="N26" s="135">
        <v>40</v>
      </c>
      <c r="O26" s="37">
        <v>30</v>
      </c>
      <c r="P26" s="136">
        <v>10</v>
      </c>
      <c r="Q26" s="152">
        <v>148</v>
      </c>
      <c r="R26" s="151">
        <v>88</v>
      </c>
      <c r="S26" s="153">
        <v>60</v>
      </c>
      <c r="T26" s="118" t="s">
        <v>77</v>
      </c>
      <c r="U26" s="120" t="s">
        <v>77</v>
      </c>
      <c r="V26" s="119" t="s">
        <v>77</v>
      </c>
      <c r="W26" s="65" t="s">
        <v>79</v>
      </c>
    </row>
    <row r="27" spans="1:23" s="78" customFormat="1" ht="12.75" x14ac:dyDescent="0.2">
      <c r="A27" s="26" t="s">
        <v>47</v>
      </c>
      <c r="B27" s="118" t="s">
        <v>77</v>
      </c>
      <c r="C27" s="120" t="s">
        <v>77</v>
      </c>
      <c r="D27" s="119" t="s">
        <v>77</v>
      </c>
      <c r="E27" s="154">
        <v>80</v>
      </c>
      <c r="F27" s="154">
        <v>68</v>
      </c>
      <c r="G27" s="154">
        <f t="shared" si="1"/>
        <v>12</v>
      </c>
      <c r="H27" s="118" t="s">
        <v>77</v>
      </c>
      <c r="I27" s="120" t="s">
        <v>77</v>
      </c>
      <c r="J27" s="119" t="s">
        <v>77</v>
      </c>
      <c r="K27" s="118" t="s">
        <v>77</v>
      </c>
      <c r="L27" s="120" t="s">
        <v>77</v>
      </c>
      <c r="M27" s="119" t="s">
        <v>77</v>
      </c>
      <c r="N27" s="135">
        <v>51</v>
      </c>
      <c r="O27" s="154">
        <v>34</v>
      </c>
      <c r="P27" s="156">
        <v>17</v>
      </c>
      <c r="Q27" s="152">
        <v>166</v>
      </c>
      <c r="R27" s="151">
        <v>99</v>
      </c>
      <c r="S27" s="153">
        <v>67</v>
      </c>
      <c r="T27" s="118" t="s">
        <v>77</v>
      </c>
      <c r="U27" s="120" t="s">
        <v>77</v>
      </c>
      <c r="V27" s="119" t="s">
        <v>77</v>
      </c>
      <c r="W27" s="76" t="s">
        <v>50</v>
      </c>
    </row>
    <row r="28" spans="1:23" s="38" customFormat="1" ht="12.75" x14ac:dyDescent="0.2">
      <c r="A28" s="26" t="s">
        <v>175</v>
      </c>
      <c r="B28" s="118" t="s">
        <v>77</v>
      </c>
      <c r="C28" s="120" t="s">
        <v>77</v>
      </c>
      <c r="D28" s="119" t="s">
        <v>77</v>
      </c>
      <c r="E28" s="157">
        <v>201</v>
      </c>
      <c r="F28" s="157">
        <v>177</v>
      </c>
      <c r="G28" s="157">
        <f t="shared" si="1"/>
        <v>24</v>
      </c>
      <c r="H28" s="118" t="s">
        <v>77</v>
      </c>
      <c r="I28" s="120" t="s">
        <v>77</v>
      </c>
      <c r="J28" s="119" t="s">
        <v>77</v>
      </c>
      <c r="K28" s="118" t="s">
        <v>77</v>
      </c>
      <c r="L28" s="120" t="s">
        <v>77</v>
      </c>
      <c r="M28" s="119" t="s">
        <v>77</v>
      </c>
      <c r="N28" s="135">
        <v>141</v>
      </c>
      <c r="O28" s="157">
        <v>98</v>
      </c>
      <c r="P28" s="159">
        <v>43</v>
      </c>
      <c r="Q28" s="152">
        <v>1278</v>
      </c>
      <c r="R28" s="151">
        <v>882</v>
      </c>
      <c r="S28" s="153">
        <v>396</v>
      </c>
      <c r="T28" s="118" t="s">
        <v>77</v>
      </c>
      <c r="U28" s="120" t="s">
        <v>77</v>
      </c>
      <c r="V28" s="119" t="s">
        <v>77</v>
      </c>
      <c r="W28" s="76" t="s">
        <v>51</v>
      </c>
    </row>
    <row r="29" spans="1:23" s="78" customFormat="1" ht="12.75" x14ac:dyDescent="0.2">
      <c r="A29" s="26" t="s">
        <v>48</v>
      </c>
      <c r="B29" s="118" t="s">
        <v>77</v>
      </c>
      <c r="C29" s="120" t="s">
        <v>77</v>
      </c>
      <c r="D29" s="119" t="s">
        <v>77</v>
      </c>
      <c r="E29" s="37">
        <v>721</v>
      </c>
      <c r="F29" s="37">
        <v>639</v>
      </c>
      <c r="G29" s="37">
        <f t="shared" si="1"/>
        <v>82</v>
      </c>
      <c r="H29" s="118" t="s">
        <v>77</v>
      </c>
      <c r="I29" s="120" t="s">
        <v>77</v>
      </c>
      <c r="J29" s="119" t="s">
        <v>77</v>
      </c>
      <c r="K29" s="118" t="s">
        <v>77</v>
      </c>
      <c r="L29" s="120" t="s">
        <v>77</v>
      </c>
      <c r="M29" s="119" t="s">
        <v>77</v>
      </c>
      <c r="N29" s="135">
        <v>585</v>
      </c>
      <c r="O29" s="37">
        <v>419</v>
      </c>
      <c r="P29" s="136">
        <v>166</v>
      </c>
      <c r="Q29" s="152">
        <v>1696</v>
      </c>
      <c r="R29" s="151">
        <v>1200</v>
      </c>
      <c r="S29" s="153">
        <v>496</v>
      </c>
      <c r="T29" s="118" t="s">
        <v>77</v>
      </c>
      <c r="U29" s="120" t="s">
        <v>77</v>
      </c>
      <c r="V29" s="119" t="s">
        <v>77</v>
      </c>
      <c r="W29" s="76" t="s">
        <v>52</v>
      </c>
    </row>
    <row r="30" spans="1:23" s="78" customFormat="1" ht="12.75" x14ac:dyDescent="0.2">
      <c r="A30" s="26" t="s">
        <v>100</v>
      </c>
      <c r="B30" s="118" t="s">
        <v>77</v>
      </c>
      <c r="C30" s="120" t="s">
        <v>77</v>
      </c>
      <c r="D30" s="119" t="s">
        <v>77</v>
      </c>
      <c r="E30" s="37">
        <v>628</v>
      </c>
      <c r="F30" s="37">
        <v>559</v>
      </c>
      <c r="G30" s="37">
        <f t="shared" si="1"/>
        <v>69</v>
      </c>
      <c r="H30" s="118" t="s">
        <v>77</v>
      </c>
      <c r="I30" s="120" t="s">
        <v>77</v>
      </c>
      <c r="J30" s="119" t="s">
        <v>77</v>
      </c>
      <c r="K30" s="118" t="s">
        <v>77</v>
      </c>
      <c r="L30" s="120" t="s">
        <v>77</v>
      </c>
      <c r="M30" s="119" t="s">
        <v>77</v>
      </c>
      <c r="N30" s="135">
        <v>445</v>
      </c>
      <c r="O30" s="37">
        <v>194</v>
      </c>
      <c r="P30" s="136">
        <v>251</v>
      </c>
      <c r="Q30" s="135">
        <v>3384</v>
      </c>
      <c r="R30" s="37">
        <v>2597</v>
      </c>
      <c r="S30" s="37">
        <v>787</v>
      </c>
      <c r="T30" s="118" t="s">
        <v>77</v>
      </c>
      <c r="U30" s="120" t="s">
        <v>77</v>
      </c>
      <c r="V30" s="119" t="s">
        <v>77</v>
      </c>
      <c r="W30" s="76" t="s">
        <v>110</v>
      </c>
    </row>
    <row r="31" spans="1:23" s="78" customFormat="1" ht="13.5" thickBot="1" x14ac:dyDescent="0.25">
      <c r="A31" s="27" t="s">
        <v>49</v>
      </c>
      <c r="B31" s="118" t="s">
        <v>77</v>
      </c>
      <c r="C31" s="120" t="s">
        <v>77</v>
      </c>
      <c r="D31" s="119" t="s">
        <v>77</v>
      </c>
      <c r="E31" s="154">
        <v>12</v>
      </c>
      <c r="F31" s="154">
        <v>11</v>
      </c>
      <c r="G31" s="154">
        <f t="shared" si="1"/>
        <v>1</v>
      </c>
      <c r="H31" s="118" t="s">
        <v>77</v>
      </c>
      <c r="I31" s="120" t="s">
        <v>77</v>
      </c>
      <c r="J31" s="119" t="s">
        <v>77</v>
      </c>
      <c r="K31" s="118" t="s">
        <v>77</v>
      </c>
      <c r="L31" s="120" t="s">
        <v>77</v>
      </c>
      <c r="M31" s="119" t="s">
        <v>77</v>
      </c>
      <c r="N31" s="135">
        <v>158</v>
      </c>
      <c r="O31" s="154">
        <v>60</v>
      </c>
      <c r="P31" s="156">
        <v>98</v>
      </c>
      <c r="Q31" s="152">
        <v>0</v>
      </c>
      <c r="R31" s="151">
        <v>0</v>
      </c>
      <c r="S31" s="153">
        <v>0</v>
      </c>
      <c r="T31" s="118" t="s">
        <v>77</v>
      </c>
      <c r="U31" s="120" t="s">
        <v>77</v>
      </c>
      <c r="V31" s="119" t="s">
        <v>77</v>
      </c>
      <c r="W31" s="76" t="s">
        <v>93</v>
      </c>
    </row>
    <row r="32" spans="1:23" x14ac:dyDescent="0.25">
      <c r="A32" s="62">
        <v>2013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63">
        <v>2013</v>
      </c>
    </row>
    <row r="33" spans="1:23" s="168" customFormat="1" ht="12.75" x14ac:dyDescent="0.2">
      <c r="A33" s="23" t="s">
        <v>11</v>
      </c>
      <c r="B33" s="118" t="s">
        <v>77</v>
      </c>
      <c r="C33" s="120" t="s">
        <v>77</v>
      </c>
      <c r="D33" s="119" t="s">
        <v>77</v>
      </c>
      <c r="E33" s="151">
        <v>1824</v>
      </c>
      <c r="F33" s="151">
        <v>1627</v>
      </c>
      <c r="G33" s="151">
        <f>(E33-F33)</f>
        <v>197</v>
      </c>
      <c r="H33" s="118" t="s">
        <v>77</v>
      </c>
      <c r="I33" s="120" t="s">
        <v>77</v>
      </c>
      <c r="J33" s="119" t="s">
        <v>77</v>
      </c>
      <c r="K33" s="118" t="s">
        <v>77</v>
      </c>
      <c r="L33" s="120" t="s">
        <v>77</v>
      </c>
      <c r="M33" s="119" t="s">
        <v>77</v>
      </c>
      <c r="N33" s="152">
        <v>1325</v>
      </c>
      <c r="O33" s="151">
        <v>816</v>
      </c>
      <c r="P33" s="153">
        <v>509</v>
      </c>
      <c r="Q33" s="152">
        <v>6904</v>
      </c>
      <c r="R33" s="151">
        <v>5165</v>
      </c>
      <c r="S33" s="153">
        <v>1739</v>
      </c>
      <c r="T33" s="118" t="s">
        <v>77</v>
      </c>
      <c r="U33" s="120" t="s">
        <v>77</v>
      </c>
      <c r="V33" s="119" t="s">
        <v>77</v>
      </c>
      <c r="W33" s="25" t="s">
        <v>12</v>
      </c>
    </row>
    <row r="34" spans="1:23" s="78" customFormat="1" ht="12.75" x14ac:dyDescent="0.2">
      <c r="A34" s="26" t="s">
        <v>134</v>
      </c>
      <c r="B34" s="118" t="s">
        <v>77</v>
      </c>
      <c r="C34" s="120" t="s">
        <v>77</v>
      </c>
      <c r="D34" s="119" t="s">
        <v>77</v>
      </c>
      <c r="E34" s="37">
        <v>22</v>
      </c>
      <c r="F34" s="37">
        <v>20</v>
      </c>
      <c r="G34" s="37">
        <f t="shared" ref="G34:G39" si="2">(E34-F34)</f>
        <v>2</v>
      </c>
      <c r="H34" s="118" t="s">
        <v>77</v>
      </c>
      <c r="I34" s="120" t="s">
        <v>77</v>
      </c>
      <c r="J34" s="119" t="s">
        <v>77</v>
      </c>
      <c r="K34" s="118" t="s">
        <v>77</v>
      </c>
      <c r="L34" s="120" t="s">
        <v>77</v>
      </c>
      <c r="M34" s="119" t="s">
        <v>77</v>
      </c>
      <c r="N34" s="135">
        <v>28</v>
      </c>
      <c r="O34" s="37">
        <v>23</v>
      </c>
      <c r="P34" s="136">
        <v>5</v>
      </c>
      <c r="Q34" s="152">
        <v>110</v>
      </c>
      <c r="R34" s="151">
        <v>56</v>
      </c>
      <c r="S34" s="153">
        <v>54</v>
      </c>
      <c r="T34" s="118" t="s">
        <v>77</v>
      </c>
      <c r="U34" s="120" t="s">
        <v>77</v>
      </c>
      <c r="V34" s="119" t="s">
        <v>77</v>
      </c>
      <c r="W34" s="65" t="s">
        <v>79</v>
      </c>
    </row>
    <row r="35" spans="1:23" s="78" customFormat="1" ht="12.75" x14ac:dyDescent="0.2">
      <c r="A35" s="26" t="s">
        <v>47</v>
      </c>
      <c r="B35" s="118" t="s">
        <v>77</v>
      </c>
      <c r="C35" s="120" t="s">
        <v>77</v>
      </c>
      <c r="D35" s="119" t="s">
        <v>77</v>
      </c>
      <c r="E35" s="154">
        <v>63</v>
      </c>
      <c r="F35" s="154">
        <v>52</v>
      </c>
      <c r="G35" s="154">
        <f t="shared" si="2"/>
        <v>11</v>
      </c>
      <c r="H35" s="118" t="s">
        <v>77</v>
      </c>
      <c r="I35" s="120" t="s">
        <v>77</v>
      </c>
      <c r="J35" s="119" t="s">
        <v>77</v>
      </c>
      <c r="K35" s="118" t="s">
        <v>77</v>
      </c>
      <c r="L35" s="120" t="s">
        <v>77</v>
      </c>
      <c r="M35" s="119" t="s">
        <v>77</v>
      </c>
      <c r="N35" s="155">
        <v>69</v>
      </c>
      <c r="O35" s="154">
        <v>48</v>
      </c>
      <c r="P35" s="156">
        <v>21</v>
      </c>
      <c r="Q35" s="152">
        <v>153</v>
      </c>
      <c r="R35" s="151">
        <v>94</v>
      </c>
      <c r="S35" s="153">
        <v>59</v>
      </c>
      <c r="T35" s="118" t="s">
        <v>77</v>
      </c>
      <c r="U35" s="120" t="s">
        <v>77</v>
      </c>
      <c r="V35" s="119" t="s">
        <v>77</v>
      </c>
      <c r="W35" s="76" t="s">
        <v>50</v>
      </c>
    </row>
    <row r="36" spans="1:23" s="38" customFormat="1" ht="12.75" x14ac:dyDescent="0.2">
      <c r="A36" s="26" t="s">
        <v>175</v>
      </c>
      <c r="B36" s="118" t="s">
        <v>77</v>
      </c>
      <c r="C36" s="120" t="s">
        <v>77</v>
      </c>
      <c r="D36" s="119" t="s">
        <v>77</v>
      </c>
      <c r="E36" s="157">
        <v>207</v>
      </c>
      <c r="F36" s="157">
        <v>185</v>
      </c>
      <c r="G36" s="157">
        <f t="shared" si="2"/>
        <v>22</v>
      </c>
      <c r="H36" s="118" t="s">
        <v>77</v>
      </c>
      <c r="I36" s="120" t="s">
        <v>77</v>
      </c>
      <c r="J36" s="119" t="s">
        <v>77</v>
      </c>
      <c r="K36" s="118" t="s">
        <v>77</v>
      </c>
      <c r="L36" s="120" t="s">
        <v>77</v>
      </c>
      <c r="M36" s="119" t="s">
        <v>77</v>
      </c>
      <c r="N36" s="158">
        <v>153</v>
      </c>
      <c r="O36" s="157">
        <v>110</v>
      </c>
      <c r="P36" s="159">
        <v>43</v>
      </c>
      <c r="Q36" s="152">
        <v>1283</v>
      </c>
      <c r="R36" s="151">
        <v>911</v>
      </c>
      <c r="S36" s="153">
        <v>372</v>
      </c>
      <c r="T36" s="118" t="s">
        <v>77</v>
      </c>
      <c r="U36" s="120" t="s">
        <v>77</v>
      </c>
      <c r="V36" s="119" t="s">
        <v>77</v>
      </c>
      <c r="W36" s="76" t="s">
        <v>51</v>
      </c>
    </row>
    <row r="37" spans="1:23" s="78" customFormat="1" ht="12.75" x14ac:dyDescent="0.2">
      <c r="A37" s="26" t="s">
        <v>48</v>
      </c>
      <c r="B37" s="118" t="s">
        <v>77</v>
      </c>
      <c r="C37" s="120" t="s">
        <v>77</v>
      </c>
      <c r="D37" s="119" t="s">
        <v>77</v>
      </c>
      <c r="E37" s="37">
        <v>741</v>
      </c>
      <c r="F37" s="37">
        <v>677</v>
      </c>
      <c r="G37" s="37">
        <f t="shared" si="2"/>
        <v>64</v>
      </c>
      <c r="H37" s="118" t="s">
        <v>77</v>
      </c>
      <c r="I37" s="120" t="s">
        <v>77</v>
      </c>
      <c r="J37" s="119" t="s">
        <v>77</v>
      </c>
      <c r="K37" s="118" t="s">
        <v>77</v>
      </c>
      <c r="L37" s="120" t="s">
        <v>77</v>
      </c>
      <c r="M37" s="119" t="s">
        <v>77</v>
      </c>
      <c r="N37" s="135">
        <v>532</v>
      </c>
      <c r="O37" s="37">
        <v>394</v>
      </c>
      <c r="P37" s="37">
        <v>138</v>
      </c>
      <c r="Q37" s="152">
        <v>1768</v>
      </c>
      <c r="R37" s="151">
        <v>1313</v>
      </c>
      <c r="S37" s="153">
        <v>455</v>
      </c>
      <c r="T37" s="118" t="s">
        <v>77</v>
      </c>
      <c r="U37" s="120" t="s">
        <v>77</v>
      </c>
      <c r="V37" s="119" t="s">
        <v>77</v>
      </c>
      <c r="W37" s="76" t="s">
        <v>52</v>
      </c>
    </row>
    <row r="38" spans="1:23" s="78" customFormat="1" ht="12.75" x14ac:dyDescent="0.2">
      <c r="A38" s="26" t="s">
        <v>100</v>
      </c>
      <c r="B38" s="118" t="s">
        <v>77</v>
      </c>
      <c r="C38" s="120" t="s">
        <v>77</v>
      </c>
      <c r="D38" s="119" t="s">
        <v>77</v>
      </c>
      <c r="E38" s="37">
        <v>143</v>
      </c>
      <c r="F38" s="37">
        <v>85</v>
      </c>
      <c r="G38" s="37">
        <f t="shared" si="2"/>
        <v>58</v>
      </c>
      <c r="H38" s="118" t="s">
        <v>77</v>
      </c>
      <c r="I38" s="120" t="s">
        <v>77</v>
      </c>
      <c r="J38" s="119" t="s">
        <v>77</v>
      </c>
      <c r="K38" s="118" t="s">
        <v>77</v>
      </c>
      <c r="L38" s="120" t="s">
        <v>77</v>
      </c>
      <c r="M38" s="119" t="s">
        <v>77</v>
      </c>
      <c r="N38" s="37">
        <v>429</v>
      </c>
      <c r="O38" s="37">
        <v>200</v>
      </c>
      <c r="P38" s="37">
        <v>229</v>
      </c>
      <c r="Q38" s="135">
        <v>3585</v>
      </c>
      <c r="R38" s="37">
        <v>2789</v>
      </c>
      <c r="S38" s="37">
        <v>796</v>
      </c>
      <c r="T38" s="118" t="s">
        <v>77</v>
      </c>
      <c r="U38" s="120" t="s">
        <v>77</v>
      </c>
      <c r="V38" s="119" t="s">
        <v>77</v>
      </c>
      <c r="W38" s="76" t="s">
        <v>110</v>
      </c>
    </row>
    <row r="39" spans="1:23" s="78" customFormat="1" ht="13.5" thickBot="1" x14ac:dyDescent="0.25">
      <c r="A39" s="27" t="s">
        <v>49</v>
      </c>
      <c r="B39" s="118" t="s">
        <v>77</v>
      </c>
      <c r="C39" s="120" t="s">
        <v>77</v>
      </c>
      <c r="D39" s="119" t="s">
        <v>77</v>
      </c>
      <c r="E39" s="154">
        <v>648</v>
      </c>
      <c r="F39" s="154">
        <v>608</v>
      </c>
      <c r="G39" s="154">
        <f t="shared" si="2"/>
        <v>40</v>
      </c>
      <c r="H39" s="118" t="s">
        <v>77</v>
      </c>
      <c r="I39" s="120" t="s">
        <v>77</v>
      </c>
      <c r="J39" s="119" t="s">
        <v>77</v>
      </c>
      <c r="K39" s="118" t="s">
        <v>77</v>
      </c>
      <c r="L39" s="120" t="s">
        <v>77</v>
      </c>
      <c r="M39" s="119" t="s">
        <v>77</v>
      </c>
      <c r="N39" s="155">
        <v>114</v>
      </c>
      <c r="O39" s="154">
        <v>41</v>
      </c>
      <c r="P39" s="156">
        <v>73</v>
      </c>
      <c r="Q39" s="152">
        <v>5</v>
      </c>
      <c r="R39" s="151">
        <v>2</v>
      </c>
      <c r="S39" s="153">
        <v>3</v>
      </c>
      <c r="T39" s="118" t="s">
        <v>77</v>
      </c>
      <c r="U39" s="120" t="s">
        <v>77</v>
      </c>
      <c r="V39" s="119" t="s">
        <v>77</v>
      </c>
      <c r="W39" s="76" t="s">
        <v>93</v>
      </c>
    </row>
    <row r="40" spans="1:23" x14ac:dyDescent="0.25">
      <c r="A40" s="62">
        <v>2014</v>
      </c>
      <c r="B40" s="53"/>
      <c r="C40" s="53"/>
      <c r="D40" s="53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3"/>
      <c r="U40" s="53"/>
      <c r="V40" s="53"/>
      <c r="W40" s="63">
        <v>2014</v>
      </c>
    </row>
    <row r="41" spans="1:23" s="168" customFormat="1" ht="12.75" x14ac:dyDescent="0.2">
      <c r="A41" s="23" t="s">
        <v>11</v>
      </c>
      <c r="B41" s="118" t="s">
        <v>77</v>
      </c>
      <c r="C41" s="120" t="s">
        <v>77</v>
      </c>
      <c r="D41" s="119" t="s">
        <v>77</v>
      </c>
      <c r="E41" s="151">
        <v>1795</v>
      </c>
      <c r="F41" s="151">
        <v>1555</v>
      </c>
      <c r="G41" s="151">
        <v>240</v>
      </c>
      <c r="H41" s="118" t="s">
        <v>77</v>
      </c>
      <c r="I41" s="120" t="s">
        <v>77</v>
      </c>
      <c r="J41" s="119" t="s">
        <v>77</v>
      </c>
      <c r="K41" s="118" t="s">
        <v>77</v>
      </c>
      <c r="L41" s="120" t="s">
        <v>77</v>
      </c>
      <c r="M41" s="119" t="s">
        <v>77</v>
      </c>
      <c r="N41" s="152">
        <v>1315</v>
      </c>
      <c r="O41" s="151">
        <v>803</v>
      </c>
      <c r="P41" s="153">
        <v>512</v>
      </c>
      <c r="Q41" s="152">
        <v>7327</v>
      </c>
      <c r="R41" s="151">
        <v>5388</v>
      </c>
      <c r="S41" s="153">
        <v>1939</v>
      </c>
      <c r="T41" s="118" t="s">
        <v>77</v>
      </c>
      <c r="U41" s="120" t="s">
        <v>77</v>
      </c>
      <c r="V41" s="119" t="s">
        <v>77</v>
      </c>
      <c r="W41" s="25" t="s">
        <v>12</v>
      </c>
    </row>
    <row r="42" spans="1:23" s="78" customFormat="1" ht="12.75" x14ac:dyDescent="0.2">
      <c r="A42" s="26" t="s">
        <v>134</v>
      </c>
      <c r="B42" s="118" t="s">
        <v>77</v>
      </c>
      <c r="C42" s="120" t="s">
        <v>77</v>
      </c>
      <c r="D42" s="119" t="s">
        <v>77</v>
      </c>
      <c r="E42" s="37">
        <v>21</v>
      </c>
      <c r="F42" s="37">
        <v>18</v>
      </c>
      <c r="G42" s="37">
        <v>4</v>
      </c>
      <c r="H42" s="118" t="s">
        <v>77</v>
      </c>
      <c r="I42" s="120" t="s">
        <v>77</v>
      </c>
      <c r="J42" s="119" t="s">
        <v>77</v>
      </c>
      <c r="K42" s="118" t="s">
        <v>77</v>
      </c>
      <c r="L42" s="120" t="s">
        <v>77</v>
      </c>
      <c r="M42" s="119" t="s">
        <v>77</v>
      </c>
      <c r="N42" s="135">
        <v>75</v>
      </c>
      <c r="O42" s="37">
        <v>43</v>
      </c>
      <c r="P42" s="136">
        <v>32</v>
      </c>
      <c r="Q42" s="152">
        <v>126</v>
      </c>
      <c r="R42" s="151">
        <v>64</v>
      </c>
      <c r="S42" s="153">
        <v>62</v>
      </c>
      <c r="T42" s="118" t="s">
        <v>77</v>
      </c>
      <c r="U42" s="120" t="s">
        <v>77</v>
      </c>
      <c r="V42" s="119" t="s">
        <v>77</v>
      </c>
      <c r="W42" s="65" t="s">
        <v>79</v>
      </c>
    </row>
    <row r="43" spans="1:23" s="78" customFormat="1" ht="12.75" x14ac:dyDescent="0.2">
      <c r="A43" s="26" t="s">
        <v>47</v>
      </c>
      <c r="B43" s="118" t="s">
        <v>77</v>
      </c>
      <c r="C43" s="120" t="s">
        <v>77</v>
      </c>
      <c r="D43" s="119" t="s">
        <v>77</v>
      </c>
      <c r="E43" s="154">
        <v>67</v>
      </c>
      <c r="F43" s="154">
        <v>56</v>
      </c>
      <c r="G43" s="154">
        <v>11</v>
      </c>
      <c r="H43" s="118" t="s">
        <v>77</v>
      </c>
      <c r="I43" s="120" t="s">
        <v>77</v>
      </c>
      <c r="J43" s="119" t="s">
        <v>77</v>
      </c>
      <c r="K43" s="118" t="s">
        <v>77</v>
      </c>
      <c r="L43" s="120" t="s">
        <v>77</v>
      </c>
      <c r="M43" s="119" t="s">
        <v>77</v>
      </c>
      <c r="N43" s="155">
        <v>49</v>
      </c>
      <c r="O43" s="154">
        <v>38</v>
      </c>
      <c r="P43" s="156">
        <v>11</v>
      </c>
      <c r="Q43" s="152">
        <v>174</v>
      </c>
      <c r="R43" s="151">
        <v>109</v>
      </c>
      <c r="S43" s="153">
        <v>65</v>
      </c>
      <c r="T43" s="118" t="s">
        <v>77</v>
      </c>
      <c r="U43" s="120" t="s">
        <v>77</v>
      </c>
      <c r="V43" s="119" t="s">
        <v>77</v>
      </c>
      <c r="W43" s="76" t="s">
        <v>50</v>
      </c>
    </row>
    <row r="44" spans="1:23" s="38" customFormat="1" ht="12.75" x14ac:dyDescent="0.2">
      <c r="A44" s="26" t="s">
        <v>175</v>
      </c>
      <c r="B44" s="118" t="s">
        <v>77</v>
      </c>
      <c r="C44" s="120" t="s">
        <v>77</v>
      </c>
      <c r="D44" s="119" t="s">
        <v>77</v>
      </c>
      <c r="E44" s="157">
        <v>190</v>
      </c>
      <c r="F44" s="157">
        <v>168</v>
      </c>
      <c r="G44" s="157">
        <v>29</v>
      </c>
      <c r="H44" s="118" t="s">
        <v>77</v>
      </c>
      <c r="I44" s="120" t="s">
        <v>77</v>
      </c>
      <c r="J44" s="119" t="s">
        <v>77</v>
      </c>
      <c r="K44" s="118" t="s">
        <v>77</v>
      </c>
      <c r="L44" s="120" t="s">
        <v>77</v>
      </c>
      <c r="M44" s="119" t="s">
        <v>77</v>
      </c>
      <c r="N44" s="158">
        <v>131</v>
      </c>
      <c r="O44" s="157">
        <v>91</v>
      </c>
      <c r="P44" s="159">
        <v>40</v>
      </c>
      <c r="Q44" s="152">
        <v>1331</v>
      </c>
      <c r="R44" s="151">
        <v>904</v>
      </c>
      <c r="S44" s="153">
        <v>427</v>
      </c>
      <c r="T44" s="118" t="s">
        <v>77</v>
      </c>
      <c r="U44" s="120" t="s">
        <v>77</v>
      </c>
      <c r="V44" s="119" t="s">
        <v>77</v>
      </c>
      <c r="W44" s="76" t="s">
        <v>51</v>
      </c>
    </row>
    <row r="45" spans="1:23" s="78" customFormat="1" ht="12.75" x14ac:dyDescent="0.2">
      <c r="A45" s="26" t="s">
        <v>48</v>
      </c>
      <c r="B45" s="118" t="s">
        <v>77</v>
      </c>
      <c r="C45" s="120" t="s">
        <v>77</v>
      </c>
      <c r="D45" s="119" t="s">
        <v>77</v>
      </c>
      <c r="E45" s="37">
        <v>724</v>
      </c>
      <c r="F45" s="37">
        <v>634</v>
      </c>
      <c r="G45" s="37">
        <v>74</v>
      </c>
      <c r="H45" s="118" t="s">
        <v>77</v>
      </c>
      <c r="I45" s="120" t="s">
        <v>77</v>
      </c>
      <c r="J45" s="119" t="s">
        <v>77</v>
      </c>
      <c r="K45" s="118" t="s">
        <v>77</v>
      </c>
      <c r="L45" s="120" t="s">
        <v>77</v>
      </c>
      <c r="M45" s="119" t="s">
        <v>77</v>
      </c>
      <c r="N45" s="135">
        <v>600</v>
      </c>
      <c r="O45" s="37">
        <v>438</v>
      </c>
      <c r="P45" s="136">
        <v>162</v>
      </c>
      <c r="Q45" s="152">
        <v>1839</v>
      </c>
      <c r="R45" s="151">
        <v>1374</v>
      </c>
      <c r="S45" s="153">
        <v>465</v>
      </c>
      <c r="T45" s="118" t="s">
        <v>77</v>
      </c>
      <c r="U45" s="120" t="s">
        <v>77</v>
      </c>
      <c r="V45" s="119" t="s">
        <v>77</v>
      </c>
      <c r="W45" s="76" t="s">
        <v>52</v>
      </c>
    </row>
    <row r="46" spans="1:23" s="78" customFormat="1" ht="12.75" x14ac:dyDescent="0.2">
      <c r="A46" s="26" t="s">
        <v>100</v>
      </c>
      <c r="B46" s="118" t="s">
        <v>77</v>
      </c>
      <c r="C46" s="120" t="s">
        <v>77</v>
      </c>
      <c r="D46" s="119" t="s">
        <v>77</v>
      </c>
      <c r="E46" s="37">
        <v>733</v>
      </c>
      <c r="F46" s="37">
        <v>645</v>
      </c>
      <c r="G46" s="37">
        <v>96</v>
      </c>
      <c r="H46" s="118" t="s">
        <v>77</v>
      </c>
      <c r="I46" s="120" t="s">
        <v>77</v>
      </c>
      <c r="J46" s="119" t="s">
        <v>77</v>
      </c>
      <c r="K46" s="118" t="s">
        <v>77</v>
      </c>
      <c r="L46" s="120" t="s">
        <v>77</v>
      </c>
      <c r="M46" s="119" t="s">
        <v>77</v>
      </c>
      <c r="N46" s="37">
        <v>432</v>
      </c>
      <c r="O46" s="37">
        <v>174</v>
      </c>
      <c r="P46" s="136">
        <v>258</v>
      </c>
      <c r="Q46" s="135">
        <v>3855</v>
      </c>
      <c r="R46" s="37">
        <v>2936</v>
      </c>
      <c r="S46" s="37">
        <v>919</v>
      </c>
      <c r="T46" s="118" t="s">
        <v>77</v>
      </c>
      <c r="U46" s="120" t="s">
        <v>77</v>
      </c>
      <c r="V46" s="119" t="s">
        <v>77</v>
      </c>
      <c r="W46" s="76" t="s">
        <v>110</v>
      </c>
    </row>
    <row r="47" spans="1:23" s="78" customFormat="1" ht="13.5" thickBot="1" x14ac:dyDescent="0.25">
      <c r="A47" s="27" t="s">
        <v>49</v>
      </c>
      <c r="B47" s="121" t="s">
        <v>77</v>
      </c>
      <c r="C47" s="123" t="s">
        <v>77</v>
      </c>
      <c r="D47" s="122" t="s">
        <v>77</v>
      </c>
      <c r="E47" s="162">
        <v>60</v>
      </c>
      <c r="F47" s="162">
        <v>34</v>
      </c>
      <c r="G47" s="162">
        <v>26</v>
      </c>
      <c r="H47" s="121" t="s">
        <v>77</v>
      </c>
      <c r="I47" s="123" t="s">
        <v>77</v>
      </c>
      <c r="J47" s="122" t="s">
        <v>77</v>
      </c>
      <c r="K47" s="121" t="s">
        <v>77</v>
      </c>
      <c r="L47" s="123" t="s">
        <v>77</v>
      </c>
      <c r="M47" s="122" t="s">
        <v>77</v>
      </c>
      <c r="N47" s="163">
        <v>28</v>
      </c>
      <c r="O47" s="162">
        <v>19</v>
      </c>
      <c r="P47" s="164">
        <v>9</v>
      </c>
      <c r="Q47" s="165">
        <v>2</v>
      </c>
      <c r="R47" s="166">
        <v>1</v>
      </c>
      <c r="S47" s="167">
        <v>1</v>
      </c>
      <c r="T47" s="121" t="s">
        <v>77</v>
      </c>
      <c r="U47" s="123" t="s">
        <v>77</v>
      </c>
      <c r="V47" s="122" t="s">
        <v>77</v>
      </c>
      <c r="W47" s="77" t="s">
        <v>93</v>
      </c>
    </row>
    <row r="48" spans="1:23" s="5" customFormat="1" x14ac:dyDescent="0.25">
      <c r="A48" s="62">
        <v>2015</v>
      </c>
      <c r="B48" s="53"/>
      <c r="C48" s="53"/>
      <c r="D48" s="53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3"/>
      <c r="U48" s="53"/>
      <c r="V48" s="53"/>
      <c r="W48" s="63">
        <v>2015</v>
      </c>
    </row>
    <row r="49" spans="1:23" s="168" customFormat="1" ht="12.75" x14ac:dyDescent="0.2">
      <c r="A49" s="23" t="s">
        <v>11</v>
      </c>
      <c r="B49" s="118" t="s">
        <v>77</v>
      </c>
      <c r="C49" s="120" t="s">
        <v>77</v>
      </c>
      <c r="D49" s="119" t="s">
        <v>77</v>
      </c>
      <c r="E49" s="151">
        <f>SUM(E50:E55)</f>
        <v>1745</v>
      </c>
      <c r="F49" s="151">
        <f>SUM(F50:F55)</f>
        <v>1409</v>
      </c>
      <c r="G49" s="151">
        <f>SUM(G50:G55)</f>
        <v>336</v>
      </c>
      <c r="H49" s="118" t="s">
        <v>77</v>
      </c>
      <c r="I49" s="120" t="s">
        <v>77</v>
      </c>
      <c r="J49" s="119" t="s">
        <v>77</v>
      </c>
      <c r="K49" s="118" t="s">
        <v>77</v>
      </c>
      <c r="L49" s="120" t="s">
        <v>77</v>
      </c>
      <c r="M49" s="119" t="s">
        <v>77</v>
      </c>
      <c r="N49" s="152">
        <v>1307</v>
      </c>
      <c r="O49" s="151">
        <v>807</v>
      </c>
      <c r="P49" s="153">
        <v>500</v>
      </c>
      <c r="Q49" s="152">
        <v>7201</v>
      </c>
      <c r="R49" s="151">
        <v>4889</v>
      </c>
      <c r="S49" s="151">
        <v>2312</v>
      </c>
      <c r="T49" s="118" t="s">
        <v>77</v>
      </c>
      <c r="U49" s="120" t="s">
        <v>77</v>
      </c>
      <c r="V49" s="119" t="s">
        <v>77</v>
      </c>
      <c r="W49" s="25" t="s">
        <v>12</v>
      </c>
    </row>
    <row r="50" spans="1:23" s="78" customFormat="1" ht="12.75" x14ac:dyDescent="0.2">
      <c r="A50" s="26" t="s">
        <v>134</v>
      </c>
      <c r="B50" s="118" t="s">
        <v>77</v>
      </c>
      <c r="C50" s="120" t="s">
        <v>77</v>
      </c>
      <c r="D50" s="119" t="s">
        <v>77</v>
      </c>
      <c r="E50" s="37">
        <f t="shared" ref="E50:E55" si="3">SUM(F50:G50)</f>
        <v>16</v>
      </c>
      <c r="F50" s="37">
        <v>9</v>
      </c>
      <c r="G50" s="151">
        <v>7</v>
      </c>
      <c r="H50" s="118" t="s">
        <v>77</v>
      </c>
      <c r="I50" s="120" t="s">
        <v>77</v>
      </c>
      <c r="J50" s="119" t="s">
        <v>77</v>
      </c>
      <c r="K50" s="118" t="s">
        <v>77</v>
      </c>
      <c r="L50" s="120" t="s">
        <v>77</v>
      </c>
      <c r="M50" s="119" t="s">
        <v>77</v>
      </c>
      <c r="N50" s="152">
        <v>49</v>
      </c>
      <c r="O50" s="37">
        <v>36</v>
      </c>
      <c r="P50" s="136">
        <v>13</v>
      </c>
      <c r="Q50" s="152">
        <v>106</v>
      </c>
      <c r="R50" s="151">
        <v>48</v>
      </c>
      <c r="S50" s="153">
        <v>58</v>
      </c>
      <c r="T50" s="118" t="s">
        <v>77</v>
      </c>
      <c r="U50" s="120" t="s">
        <v>77</v>
      </c>
      <c r="V50" s="119" t="s">
        <v>77</v>
      </c>
      <c r="W50" s="65" t="s">
        <v>79</v>
      </c>
    </row>
    <row r="51" spans="1:23" s="78" customFormat="1" ht="12.75" x14ac:dyDescent="0.2">
      <c r="A51" s="26" t="s">
        <v>47</v>
      </c>
      <c r="B51" s="118" t="s">
        <v>77</v>
      </c>
      <c r="C51" s="120" t="s">
        <v>77</v>
      </c>
      <c r="D51" s="119" t="s">
        <v>77</v>
      </c>
      <c r="E51" s="154">
        <f t="shared" si="3"/>
        <v>84</v>
      </c>
      <c r="F51" s="154">
        <v>50</v>
      </c>
      <c r="G51" s="151">
        <v>34</v>
      </c>
      <c r="H51" s="118" t="s">
        <v>77</v>
      </c>
      <c r="I51" s="120" t="s">
        <v>77</v>
      </c>
      <c r="J51" s="119" t="s">
        <v>77</v>
      </c>
      <c r="K51" s="118" t="s">
        <v>77</v>
      </c>
      <c r="L51" s="120" t="s">
        <v>77</v>
      </c>
      <c r="M51" s="119" t="s">
        <v>77</v>
      </c>
      <c r="N51" s="152">
        <v>58</v>
      </c>
      <c r="O51" s="154">
        <v>46</v>
      </c>
      <c r="P51" s="156">
        <v>12</v>
      </c>
      <c r="Q51" s="152">
        <v>143</v>
      </c>
      <c r="R51" s="151">
        <v>73</v>
      </c>
      <c r="S51" s="153">
        <v>70</v>
      </c>
      <c r="T51" s="118" t="s">
        <v>77</v>
      </c>
      <c r="U51" s="120" t="s">
        <v>77</v>
      </c>
      <c r="V51" s="119" t="s">
        <v>77</v>
      </c>
      <c r="W51" s="76" t="s">
        <v>50</v>
      </c>
    </row>
    <row r="52" spans="1:23" s="38" customFormat="1" ht="12.75" x14ac:dyDescent="0.2">
      <c r="A52" s="26" t="s">
        <v>175</v>
      </c>
      <c r="B52" s="118" t="s">
        <v>77</v>
      </c>
      <c r="C52" s="120" t="s">
        <v>77</v>
      </c>
      <c r="D52" s="119" t="s">
        <v>77</v>
      </c>
      <c r="E52" s="157">
        <f t="shared" si="3"/>
        <v>213</v>
      </c>
      <c r="F52" s="157">
        <v>161</v>
      </c>
      <c r="G52" s="151">
        <v>52</v>
      </c>
      <c r="H52" s="118" t="s">
        <v>77</v>
      </c>
      <c r="I52" s="120" t="s">
        <v>77</v>
      </c>
      <c r="J52" s="119" t="s">
        <v>77</v>
      </c>
      <c r="K52" s="118" t="s">
        <v>77</v>
      </c>
      <c r="L52" s="120" t="s">
        <v>77</v>
      </c>
      <c r="M52" s="119" t="s">
        <v>77</v>
      </c>
      <c r="N52" s="152">
        <v>155</v>
      </c>
      <c r="O52" s="157">
        <v>101</v>
      </c>
      <c r="P52" s="159">
        <v>54</v>
      </c>
      <c r="Q52" s="152">
        <v>1308</v>
      </c>
      <c r="R52" s="151">
        <v>834</v>
      </c>
      <c r="S52" s="153">
        <v>474</v>
      </c>
      <c r="T52" s="118" t="s">
        <v>77</v>
      </c>
      <c r="U52" s="120" t="s">
        <v>77</v>
      </c>
      <c r="V52" s="119" t="s">
        <v>77</v>
      </c>
      <c r="W52" s="76" t="s">
        <v>51</v>
      </c>
    </row>
    <row r="53" spans="1:23" s="78" customFormat="1" ht="12.75" x14ac:dyDescent="0.2">
      <c r="A53" s="26" t="s">
        <v>48</v>
      </c>
      <c r="B53" s="118" t="s">
        <v>77</v>
      </c>
      <c r="C53" s="120" t="s">
        <v>77</v>
      </c>
      <c r="D53" s="119" t="s">
        <v>77</v>
      </c>
      <c r="E53" s="37">
        <f t="shared" si="3"/>
        <v>700</v>
      </c>
      <c r="F53" s="37">
        <v>565</v>
      </c>
      <c r="G53" s="151">
        <v>135</v>
      </c>
      <c r="H53" s="118" t="s">
        <v>77</v>
      </c>
      <c r="I53" s="120" t="s">
        <v>77</v>
      </c>
      <c r="J53" s="119" t="s">
        <v>77</v>
      </c>
      <c r="K53" s="118" t="s">
        <v>77</v>
      </c>
      <c r="L53" s="120" t="s">
        <v>77</v>
      </c>
      <c r="M53" s="119" t="s">
        <v>77</v>
      </c>
      <c r="N53" s="152">
        <v>645</v>
      </c>
      <c r="O53" s="37">
        <v>453</v>
      </c>
      <c r="P53" s="136">
        <v>192</v>
      </c>
      <c r="Q53" s="152">
        <v>1836</v>
      </c>
      <c r="R53" s="151">
        <v>1156</v>
      </c>
      <c r="S53" s="153">
        <v>680</v>
      </c>
      <c r="T53" s="118" t="s">
        <v>77</v>
      </c>
      <c r="U53" s="120" t="s">
        <v>77</v>
      </c>
      <c r="V53" s="119" t="s">
        <v>77</v>
      </c>
      <c r="W53" s="76" t="s">
        <v>52</v>
      </c>
    </row>
    <row r="54" spans="1:23" s="78" customFormat="1" ht="12.75" x14ac:dyDescent="0.2">
      <c r="A54" s="26" t="s">
        <v>100</v>
      </c>
      <c r="B54" s="118" t="s">
        <v>77</v>
      </c>
      <c r="C54" s="120" t="s">
        <v>77</v>
      </c>
      <c r="D54" s="119" t="s">
        <v>77</v>
      </c>
      <c r="E54" s="37">
        <f t="shared" si="3"/>
        <v>732</v>
      </c>
      <c r="F54" s="37">
        <v>624</v>
      </c>
      <c r="G54" s="151">
        <v>108</v>
      </c>
      <c r="H54" s="118" t="s">
        <v>77</v>
      </c>
      <c r="I54" s="120" t="s">
        <v>77</v>
      </c>
      <c r="J54" s="119" t="s">
        <v>77</v>
      </c>
      <c r="K54" s="118" t="s">
        <v>77</v>
      </c>
      <c r="L54" s="120" t="s">
        <v>77</v>
      </c>
      <c r="M54" s="119" t="s">
        <v>77</v>
      </c>
      <c r="N54" s="152">
        <v>397</v>
      </c>
      <c r="O54" s="37">
        <v>170</v>
      </c>
      <c r="P54" s="136">
        <v>227</v>
      </c>
      <c r="Q54" s="152">
        <v>3803</v>
      </c>
      <c r="R54" s="37">
        <v>2775</v>
      </c>
      <c r="S54" s="37">
        <v>1028</v>
      </c>
      <c r="T54" s="118" t="s">
        <v>77</v>
      </c>
      <c r="U54" s="120" t="s">
        <v>77</v>
      </c>
      <c r="V54" s="119" t="s">
        <v>77</v>
      </c>
      <c r="W54" s="76" t="s">
        <v>151</v>
      </c>
    </row>
    <row r="55" spans="1:23" s="78" customFormat="1" ht="13.5" thickBot="1" x14ac:dyDescent="0.25">
      <c r="A55" s="27" t="s">
        <v>49</v>
      </c>
      <c r="B55" s="121" t="s">
        <v>77</v>
      </c>
      <c r="C55" s="123" t="s">
        <v>77</v>
      </c>
      <c r="D55" s="122" t="s">
        <v>77</v>
      </c>
      <c r="E55" s="162">
        <f t="shared" si="3"/>
        <v>0</v>
      </c>
      <c r="F55" s="162">
        <f>SUM(G55:H55)</f>
        <v>0</v>
      </c>
      <c r="G55" s="166">
        <f>SUM(H55:I55)</f>
        <v>0</v>
      </c>
      <c r="H55" s="121" t="s">
        <v>77</v>
      </c>
      <c r="I55" s="123" t="s">
        <v>77</v>
      </c>
      <c r="J55" s="122" t="s">
        <v>77</v>
      </c>
      <c r="K55" s="121" t="s">
        <v>77</v>
      </c>
      <c r="L55" s="123" t="s">
        <v>77</v>
      </c>
      <c r="M55" s="122" t="s">
        <v>77</v>
      </c>
      <c r="N55" s="165">
        <v>3</v>
      </c>
      <c r="O55" s="162">
        <v>1</v>
      </c>
      <c r="P55" s="164">
        <v>2</v>
      </c>
      <c r="Q55" s="165">
        <v>5</v>
      </c>
      <c r="R55" s="166">
        <v>3</v>
      </c>
      <c r="S55" s="167">
        <v>2</v>
      </c>
      <c r="T55" s="121" t="s">
        <v>77</v>
      </c>
      <c r="U55" s="123" t="s">
        <v>77</v>
      </c>
      <c r="V55" s="122" t="s">
        <v>77</v>
      </c>
      <c r="W55" s="77" t="s">
        <v>93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rowBreaks count="1" manualBreakCount="1">
    <brk id="47" max="22" man="1"/>
  </rowBreaks>
  <colBreaks count="1" manualBreakCount="1">
    <brk id="12" max="9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67"/>
  <sheetViews>
    <sheetView showGridLines="0" rightToLeft="1" view="pageBreakPreview" topLeftCell="G1" zoomScaleNormal="70" zoomScaleSheetLayoutView="100" workbookViewId="0">
      <selection activeCell="J17" sqref="J17"/>
    </sheetView>
  </sheetViews>
  <sheetFormatPr defaultRowHeight="15" x14ac:dyDescent="0.25"/>
  <cols>
    <col min="1" max="1" width="13.7109375" style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3.7109375" style="1" customWidth="1"/>
    <col min="24" max="16384" width="9.140625" style="1"/>
  </cols>
  <sheetData>
    <row r="1" spans="1:23" s="30" customFormat="1" ht="15.75" x14ac:dyDescent="0.25">
      <c r="A1" s="86" t="s">
        <v>164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30" customFormat="1" ht="15.75" x14ac:dyDescent="0.25">
      <c r="A2" s="22" t="s">
        <v>165</v>
      </c>
      <c r="B2" s="22"/>
      <c r="C2" s="22"/>
      <c r="D2" s="22"/>
      <c r="E2" s="22"/>
      <c r="F2" s="22"/>
      <c r="G2" s="22"/>
      <c r="H2" s="22"/>
      <c r="I2" s="80"/>
      <c r="J2" s="81"/>
      <c r="K2" s="82"/>
      <c r="L2" s="82"/>
      <c r="M2" s="83"/>
      <c r="N2" s="84"/>
      <c r="O2" s="85"/>
      <c r="P2" s="22"/>
      <c r="Q2" s="22"/>
      <c r="R2" s="22"/>
      <c r="S2" s="22"/>
      <c r="T2" s="22"/>
      <c r="U2" s="22"/>
      <c r="V2" s="22"/>
      <c r="W2" s="22"/>
    </row>
    <row r="3" spans="1:23" s="5" customFormat="1" ht="15.75" thickBot="1" x14ac:dyDescent="0.3">
      <c r="A3" s="13" t="s">
        <v>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 t="s">
        <v>71</v>
      </c>
    </row>
    <row r="4" spans="1:23" x14ac:dyDescent="0.25">
      <c r="A4" s="263" t="s">
        <v>108</v>
      </c>
      <c r="B4" s="24" t="s">
        <v>0</v>
      </c>
      <c r="C4" s="108"/>
      <c r="D4" s="109"/>
      <c r="E4" s="24" t="s">
        <v>1</v>
      </c>
      <c r="F4" s="108"/>
      <c r="G4" s="109"/>
      <c r="H4" s="24" t="s">
        <v>2</v>
      </c>
      <c r="I4" s="108"/>
      <c r="J4" s="109"/>
      <c r="K4" s="24" t="s">
        <v>3</v>
      </c>
      <c r="L4" s="108"/>
      <c r="M4" s="109"/>
      <c r="N4" s="24" t="s">
        <v>4</v>
      </c>
      <c r="O4" s="108"/>
      <c r="P4" s="109"/>
      <c r="Q4" s="24" t="s">
        <v>96</v>
      </c>
      <c r="R4" s="108"/>
      <c r="S4" s="109"/>
      <c r="T4" s="266" t="s">
        <v>73</v>
      </c>
      <c r="U4" s="267"/>
      <c r="V4" s="268"/>
      <c r="W4" s="280" t="s">
        <v>114</v>
      </c>
    </row>
    <row r="5" spans="1:23" x14ac:dyDescent="0.25">
      <c r="A5" s="264"/>
      <c r="B5" s="31" t="s">
        <v>5</v>
      </c>
      <c r="C5" s="110"/>
      <c r="D5" s="111"/>
      <c r="E5" s="31" t="s">
        <v>6</v>
      </c>
      <c r="F5" s="110"/>
      <c r="G5" s="111"/>
      <c r="H5" s="31" t="s">
        <v>7</v>
      </c>
      <c r="I5" s="110"/>
      <c r="J5" s="111"/>
      <c r="K5" s="31" t="s">
        <v>8</v>
      </c>
      <c r="L5" s="110"/>
      <c r="M5" s="111"/>
      <c r="N5" s="31" t="s">
        <v>9</v>
      </c>
      <c r="O5" s="110"/>
      <c r="P5" s="111"/>
      <c r="Q5" s="31" t="s">
        <v>97</v>
      </c>
      <c r="R5" s="110"/>
      <c r="S5" s="111"/>
      <c r="T5" s="269"/>
      <c r="U5" s="270"/>
      <c r="V5" s="271"/>
      <c r="W5" s="281"/>
    </row>
    <row r="6" spans="1:23" ht="26.25" x14ac:dyDescent="0.25">
      <c r="A6" s="264"/>
      <c r="B6" s="124" t="s">
        <v>11</v>
      </c>
      <c r="C6" s="125" t="s">
        <v>13</v>
      </c>
      <c r="D6" s="126" t="s">
        <v>72</v>
      </c>
      <c r="E6" s="124" t="s">
        <v>11</v>
      </c>
      <c r="F6" s="125" t="s">
        <v>13</v>
      </c>
      <c r="G6" s="126" t="s">
        <v>72</v>
      </c>
      <c r="H6" s="124" t="s">
        <v>11</v>
      </c>
      <c r="I6" s="125" t="s">
        <v>13</v>
      </c>
      <c r="J6" s="126" t="s">
        <v>72</v>
      </c>
      <c r="K6" s="124" t="s">
        <v>11</v>
      </c>
      <c r="L6" s="125" t="s">
        <v>13</v>
      </c>
      <c r="M6" s="126" t="s">
        <v>72</v>
      </c>
      <c r="N6" s="124" t="s">
        <v>11</v>
      </c>
      <c r="O6" s="125" t="s">
        <v>13</v>
      </c>
      <c r="P6" s="126" t="s">
        <v>72</v>
      </c>
      <c r="Q6" s="124" t="s">
        <v>11</v>
      </c>
      <c r="R6" s="125" t="s">
        <v>13</v>
      </c>
      <c r="S6" s="126" t="s">
        <v>72</v>
      </c>
      <c r="T6" s="124" t="s">
        <v>11</v>
      </c>
      <c r="U6" s="125" t="s">
        <v>13</v>
      </c>
      <c r="V6" s="126" t="s">
        <v>72</v>
      </c>
      <c r="W6" s="281"/>
    </row>
    <row r="7" spans="1:23" ht="26.25" thickBot="1" x14ac:dyDescent="0.3">
      <c r="A7" s="265"/>
      <c r="B7" s="127" t="s">
        <v>12</v>
      </c>
      <c r="C7" s="128" t="s">
        <v>15</v>
      </c>
      <c r="D7" s="129" t="s">
        <v>74</v>
      </c>
      <c r="E7" s="127" t="s">
        <v>12</v>
      </c>
      <c r="F7" s="128" t="s">
        <v>15</v>
      </c>
      <c r="G7" s="129" t="s">
        <v>74</v>
      </c>
      <c r="H7" s="127" t="s">
        <v>12</v>
      </c>
      <c r="I7" s="128" t="s">
        <v>15</v>
      </c>
      <c r="J7" s="129" t="s">
        <v>74</v>
      </c>
      <c r="K7" s="127" t="s">
        <v>12</v>
      </c>
      <c r="L7" s="128" t="s">
        <v>15</v>
      </c>
      <c r="M7" s="129" t="s">
        <v>74</v>
      </c>
      <c r="N7" s="127" t="s">
        <v>12</v>
      </c>
      <c r="O7" s="128" t="s">
        <v>15</v>
      </c>
      <c r="P7" s="129" t="s">
        <v>74</v>
      </c>
      <c r="Q7" s="127" t="s">
        <v>12</v>
      </c>
      <c r="R7" s="128" t="s">
        <v>15</v>
      </c>
      <c r="S7" s="129" t="s">
        <v>74</v>
      </c>
      <c r="T7" s="127" t="s">
        <v>12</v>
      </c>
      <c r="U7" s="128" t="s">
        <v>15</v>
      </c>
      <c r="V7" s="129" t="s">
        <v>74</v>
      </c>
      <c r="W7" s="282"/>
    </row>
    <row r="8" spans="1:23" x14ac:dyDescent="0.25">
      <c r="A8" s="62">
        <v>2010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63">
        <v>2010</v>
      </c>
    </row>
    <row r="9" spans="1:23" s="227" customFormat="1" ht="12.75" x14ac:dyDescent="0.25">
      <c r="A9" s="236" t="s">
        <v>11</v>
      </c>
      <c r="B9" s="170" t="s">
        <v>77</v>
      </c>
      <c r="C9" s="171" t="s">
        <v>77</v>
      </c>
      <c r="D9" s="172" t="s">
        <v>77</v>
      </c>
      <c r="E9" s="154">
        <v>1569</v>
      </c>
      <c r="F9" s="154">
        <v>1403</v>
      </c>
      <c r="G9" s="154">
        <v>166</v>
      </c>
      <c r="H9" s="170" t="s">
        <v>77</v>
      </c>
      <c r="I9" s="171" t="s">
        <v>77</v>
      </c>
      <c r="J9" s="172" t="s">
        <v>77</v>
      </c>
      <c r="K9" s="170" t="s">
        <v>77</v>
      </c>
      <c r="L9" s="171" t="s">
        <v>77</v>
      </c>
      <c r="M9" s="172" t="s">
        <v>77</v>
      </c>
      <c r="N9" s="170">
        <v>1172</v>
      </c>
      <c r="O9" s="171">
        <v>820</v>
      </c>
      <c r="P9" s="172">
        <v>352</v>
      </c>
      <c r="Q9" s="171">
        <v>5965</v>
      </c>
      <c r="R9" s="226">
        <v>4512</v>
      </c>
      <c r="S9" s="171">
        <v>1453</v>
      </c>
      <c r="T9" s="170" t="s">
        <v>77</v>
      </c>
      <c r="U9" s="171" t="s">
        <v>77</v>
      </c>
      <c r="V9" s="172" t="s">
        <v>77</v>
      </c>
      <c r="W9" s="239" t="s">
        <v>12</v>
      </c>
    </row>
    <row r="10" spans="1:23" s="228" customFormat="1" ht="12.75" x14ac:dyDescent="0.25">
      <c r="A10" s="237" t="s">
        <v>75</v>
      </c>
      <c r="B10" s="170" t="s">
        <v>77</v>
      </c>
      <c r="C10" s="171" t="s">
        <v>77</v>
      </c>
      <c r="D10" s="172" t="s">
        <v>77</v>
      </c>
      <c r="E10" s="154">
        <v>17</v>
      </c>
      <c r="F10" s="154">
        <v>17</v>
      </c>
      <c r="G10" s="154">
        <v>0</v>
      </c>
      <c r="H10" s="170" t="s">
        <v>77</v>
      </c>
      <c r="I10" s="171" t="s">
        <v>77</v>
      </c>
      <c r="J10" s="172" t="s">
        <v>77</v>
      </c>
      <c r="K10" s="170" t="s">
        <v>77</v>
      </c>
      <c r="L10" s="171" t="s">
        <v>77</v>
      </c>
      <c r="M10" s="172" t="s">
        <v>77</v>
      </c>
      <c r="N10" s="170">
        <v>4</v>
      </c>
      <c r="O10" s="171">
        <v>4</v>
      </c>
      <c r="P10" s="172">
        <v>0</v>
      </c>
      <c r="Q10" s="171">
        <v>58</v>
      </c>
      <c r="R10" s="171">
        <v>54</v>
      </c>
      <c r="S10" s="171">
        <v>4</v>
      </c>
      <c r="T10" s="170" t="s">
        <v>77</v>
      </c>
      <c r="U10" s="171" t="s">
        <v>77</v>
      </c>
      <c r="V10" s="172" t="s">
        <v>77</v>
      </c>
      <c r="W10" s="65" t="s">
        <v>41</v>
      </c>
    </row>
    <row r="11" spans="1:23" s="228" customFormat="1" ht="12.75" x14ac:dyDescent="0.25">
      <c r="A11" s="237" t="s">
        <v>42</v>
      </c>
      <c r="B11" s="170" t="s">
        <v>77</v>
      </c>
      <c r="C11" s="171" t="s">
        <v>77</v>
      </c>
      <c r="D11" s="172" t="s">
        <v>77</v>
      </c>
      <c r="E11" s="154">
        <v>205</v>
      </c>
      <c r="F11" s="154">
        <v>190</v>
      </c>
      <c r="G11" s="154">
        <v>15</v>
      </c>
      <c r="H11" s="170" t="s">
        <v>77</v>
      </c>
      <c r="I11" s="171" t="s">
        <v>77</v>
      </c>
      <c r="J11" s="172" t="s">
        <v>77</v>
      </c>
      <c r="K11" s="170" t="s">
        <v>77</v>
      </c>
      <c r="L11" s="171" t="s">
        <v>77</v>
      </c>
      <c r="M11" s="172" t="s">
        <v>77</v>
      </c>
      <c r="N11" s="170">
        <v>127</v>
      </c>
      <c r="O11" s="171">
        <v>115</v>
      </c>
      <c r="P11" s="172">
        <v>12</v>
      </c>
      <c r="Q11" s="171">
        <v>790</v>
      </c>
      <c r="R11" s="226">
        <v>751</v>
      </c>
      <c r="S11" s="171">
        <v>39</v>
      </c>
      <c r="T11" s="170" t="s">
        <v>77</v>
      </c>
      <c r="U11" s="171" t="s">
        <v>77</v>
      </c>
      <c r="V11" s="172" t="s">
        <v>77</v>
      </c>
      <c r="W11" s="65" t="s">
        <v>42</v>
      </c>
    </row>
    <row r="12" spans="1:23" s="228" customFormat="1" ht="12.75" x14ac:dyDescent="0.25">
      <c r="A12" s="237" t="s">
        <v>43</v>
      </c>
      <c r="B12" s="170" t="s">
        <v>77</v>
      </c>
      <c r="C12" s="171" t="s">
        <v>77</v>
      </c>
      <c r="D12" s="172" t="s">
        <v>77</v>
      </c>
      <c r="E12" s="154">
        <v>384</v>
      </c>
      <c r="F12" s="154">
        <v>357</v>
      </c>
      <c r="G12" s="154">
        <v>27</v>
      </c>
      <c r="H12" s="170" t="s">
        <v>77</v>
      </c>
      <c r="I12" s="171" t="s">
        <v>77</v>
      </c>
      <c r="J12" s="172" t="s">
        <v>77</v>
      </c>
      <c r="K12" s="170" t="s">
        <v>77</v>
      </c>
      <c r="L12" s="171" t="s">
        <v>77</v>
      </c>
      <c r="M12" s="172" t="s">
        <v>77</v>
      </c>
      <c r="N12" s="170">
        <v>269</v>
      </c>
      <c r="O12" s="171">
        <v>206</v>
      </c>
      <c r="P12" s="172">
        <v>63</v>
      </c>
      <c r="Q12" s="171">
        <v>1373</v>
      </c>
      <c r="R12" s="226">
        <v>1153</v>
      </c>
      <c r="S12" s="171">
        <v>220</v>
      </c>
      <c r="T12" s="170" t="s">
        <v>77</v>
      </c>
      <c r="U12" s="171" t="s">
        <v>77</v>
      </c>
      <c r="V12" s="172" t="s">
        <v>77</v>
      </c>
      <c r="W12" s="65" t="s">
        <v>43</v>
      </c>
    </row>
    <row r="13" spans="1:23" s="228" customFormat="1" ht="12.75" x14ac:dyDescent="0.25">
      <c r="A13" s="237" t="s">
        <v>44</v>
      </c>
      <c r="B13" s="170" t="s">
        <v>77</v>
      </c>
      <c r="C13" s="171" t="s">
        <v>77</v>
      </c>
      <c r="D13" s="172" t="s">
        <v>77</v>
      </c>
      <c r="E13" s="154">
        <v>286</v>
      </c>
      <c r="F13" s="154">
        <v>256</v>
      </c>
      <c r="G13" s="154">
        <v>30</v>
      </c>
      <c r="H13" s="170" t="s">
        <v>77</v>
      </c>
      <c r="I13" s="171" t="s">
        <v>77</v>
      </c>
      <c r="J13" s="172" t="s">
        <v>77</v>
      </c>
      <c r="K13" s="170" t="s">
        <v>77</v>
      </c>
      <c r="L13" s="171" t="s">
        <v>77</v>
      </c>
      <c r="M13" s="172" t="s">
        <v>77</v>
      </c>
      <c r="N13" s="170">
        <v>244</v>
      </c>
      <c r="O13" s="171">
        <v>169</v>
      </c>
      <c r="P13" s="172">
        <v>75</v>
      </c>
      <c r="Q13" s="171">
        <v>1030</v>
      </c>
      <c r="R13" s="226">
        <v>764</v>
      </c>
      <c r="S13" s="171">
        <v>266</v>
      </c>
      <c r="T13" s="170" t="s">
        <v>77</v>
      </c>
      <c r="U13" s="171" t="s">
        <v>77</v>
      </c>
      <c r="V13" s="172" t="s">
        <v>77</v>
      </c>
      <c r="W13" s="65" t="s">
        <v>44</v>
      </c>
    </row>
    <row r="14" spans="1:23" s="228" customFormat="1" ht="12.75" x14ac:dyDescent="0.25">
      <c r="A14" s="237" t="s">
        <v>45</v>
      </c>
      <c r="B14" s="170" t="s">
        <v>77</v>
      </c>
      <c r="C14" s="171" t="s">
        <v>77</v>
      </c>
      <c r="D14" s="172" t="s">
        <v>77</v>
      </c>
      <c r="E14" s="154">
        <v>183</v>
      </c>
      <c r="F14" s="154">
        <v>154</v>
      </c>
      <c r="G14" s="154">
        <v>29</v>
      </c>
      <c r="H14" s="170" t="s">
        <v>77</v>
      </c>
      <c r="I14" s="171" t="s">
        <v>77</v>
      </c>
      <c r="J14" s="172" t="s">
        <v>77</v>
      </c>
      <c r="K14" s="170" t="s">
        <v>77</v>
      </c>
      <c r="L14" s="171" t="s">
        <v>77</v>
      </c>
      <c r="M14" s="172" t="s">
        <v>77</v>
      </c>
      <c r="N14" s="170">
        <v>178</v>
      </c>
      <c r="O14" s="171">
        <v>110</v>
      </c>
      <c r="P14" s="172">
        <v>68</v>
      </c>
      <c r="Q14" s="171">
        <v>789</v>
      </c>
      <c r="R14" s="226">
        <v>555</v>
      </c>
      <c r="S14" s="171">
        <v>234</v>
      </c>
      <c r="T14" s="170" t="s">
        <v>77</v>
      </c>
      <c r="U14" s="171" t="s">
        <v>77</v>
      </c>
      <c r="V14" s="172" t="s">
        <v>77</v>
      </c>
      <c r="W14" s="65" t="s">
        <v>45</v>
      </c>
    </row>
    <row r="15" spans="1:23" s="228" customFormat="1" ht="12.75" x14ac:dyDescent="0.25">
      <c r="A15" s="237" t="s">
        <v>46</v>
      </c>
      <c r="B15" s="170" t="s">
        <v>77</v>
      </c>
      <c r="C15" s="171" t="s">
        <v>77</v>
      </c>
      <c r="D15" s="172" t="s">
        <v>77</v>
      </c>
      <c r="E15" s="154">
        <v>144</v>
      </c>
      <c r="F15" s="154">
        <v>129</v>
      </c>
      <c r="G15" s="154">
        <v>15</v>
      </c>
      <c r="H15" s="170" t="s">
        <v>77</v>
      </c>
      <c r="I15" s="171" t="s">
        <v>77</v>
      </c>
      <c r="J15" s="172" t="s">
        <v>77</v>
      </c>
      <c r="K15" s="170" t="s">
        <v>77</v>
      </c>
      <c r="L15" s="171" t="s">
        <v>77</v>
      </c>
      <c r="M15" s="172" t="s">
        <v>77</v>
      </c>
      <c r="N15" s="170">
        <v>117</v>
      </c>
      <c r="O15" s="171">
        <v>76</v>
      </c>
      <c r="P15" s="171">
        <v>41</v>
      </c>
      <c r="Q15" s="170">
        <v>684</v>
      </c>
      <c r="R15" s="226">
        <v>446</v>
      </c>
      <c r="S15" s="171">
        <v>238</v>
      </c>
      <c r="T15" s="170" t="s">
        <v>77</v>
      </c>
      <c r="U15" s="171" t="s">
        <v>77</v>
      </c>
      <c r="V15" s="172" t="s">
        <v>77</v>
      </c>
      <c r="W15" s="65" t="s">
        <v>46</v>
      </c>
    </row>
    <row r="16" spans="1:23" s="228" customFormat="1" ht="12.75" x14ac:dyDescent="0.25">
      <c r="A16" s="237" t="s">
        <v>121</v>
      </c>
      <c r="B16" s="170" t="s">
        <v>77</v>
      </c>
      <c r="C16" s="171" t="s">
        <v>77</v>
      </c>
      <c r="D16" s="172" t="s">
        <v>77</v>
      </c>
      <c r="E16" s="154">
        <v>320</v>
      </c>
      <c r="F16" s="154">
        <v>290</v>
      </c>
      <c r="G16" s="154">
        <v>30</v>
      </c>
      <c r="H16" s="170" t="s">
        <v>77</v>
      </c>
      <c r="I16" s="171" t="s">
        <v>77</v>
      </c>
      <c r="J16" s="172" t="s">
        <v>77</v>
      </c>
      <c r="K16" s="170" t="s">
        <v>77</v>
      </c>
      <c r="L16" s="171" t="s">
        <v>77</v>
      </c>
      <c r="M16" s="172" t="s">
        <v>77</v>
      </c>
      <c r="N16" s="171">
        <v>233</v>
      </c>
      <c r="O16" s="171">
        <v>140</v>
      </c>
      <c r="P16" s="171">
        <v>93</v>
      </c>
      <c r="Q16" s="170">
        <v>1241</v>
      </c>
      <c r="R16" s="226">
        <v>789</v>
      </c>
      <c r="S16" s="171">
        <v>452</v>
      </c>
      <c r="T16" s="170" t="s">
        <v>77</v>
      </c>
      <c r="U16" s="171" t="s">
        <v>77</v>
      </c>
      <c r="V16" s="172" t="s">
        <v>77</v>
      </c>
      <c r="W16" s="65" t="s">
        <v>103</v>
      </c>
    </row>
    <row r="17" spans="1:23" s="228" customFormat="1" ht="12.75" x14ac:dyDescent="0.25">
      <c r="A17" s="237" t="s">
        <v>76</v>
      </c>
      <c r="B17" s="170" t="s">
        <v>77</v>
      </c>
      <c r="C17" s="171" t="s">
        <v>77</v>
      </c>
      <c r="D17" s="172" t="s">
        <v>77</v>
      </c>
      <c r="E17" s="154">
        <v>30</v>
      </c>
      <c r="F17" s="154">
        <v>10</v>
      </c>
      <c r="G17" s="154">
        <v>20</v>
      </c>
      <c r="H17" s="170" t="s">
        <v>77</v>
      </c>
      <c r="I17" s="171" t="s">
        <v>77</v>
      </c>
      <c r="J17" s="172" t="s">
        <v>77</v>
      </c>
      <c r="K17" s="170" t="s">
        <v>77</v>
      </c>
      <c r="L17" s="171" t="s">
        <v>77</v>
      </c>
      <c r="M17" s="172" t="s">
        <v>77</v>
      </c>
      <c r="N17" s="170">
        <v>0</v>
      </c>
      <c r="O17" s="171">
        <v>0</v>
      </c>
      <c r="P17" s="172">
        <v>0</v>
      </c>
      <c r="Q17" s="170">
        <v>0</v>
      </c>
      <c r="R17" s="171">
        <v>0</v>
      </c>
      <c r="S17" s="172">
        <v>0</v>
      </c>
      <c r="T17" s="170" t="s">
        <v>77</v>
      </c>
      <c r="U17" s="171" t="s">
        <v>77</v>
      </c>
      <c r="V17" s="172" t="s">
        <v>77</v>
      </c>
      <c r="W17" s="65" t="s">
        <v>68</v>
      </c>
    </row>
    <row r="18" spans="1:23" x14ac:dyDescent="0.25">
      <c r="A18" s="62">
        <v>2011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63">
        <v>2011</v>
      </c>
    </row>
    <row r="19" spans="1:23" s="227" customFormat="1" ht="12.75" x14ac:dyDescent="0.25">
      <c r="A19" s="236" t="s">
        <v>11</v>
      </c>
      <c r="B19" s="170" t="s">
        <v>77</v>
      </c>
      <c r="C19" s="171" t="s">
        <v>77</v>
      </c>
      <c r="D19" s="172" t="s">
        <v>77</v>
      </c>
      <c r="E19" s="171">
        <v>1408</v>
      </c>
      <c r="F19" s="171">
        <v>1236</v>
      </c>
      <c r="G19" s="171">
        <v>172</v>
      </c>
      <c r="H19" s="170" t="s">
        <v>77</v>
      </c>
      <c r="I19" s="171" t="s">
        <v>77</v>
      </c>
      <c r="J19" s="172" t="s">
        <v>77</v>
      </c>
      <c r="K19" s="170" t="s">
        <v>77</v>
      </c>
      <c r="L19" s="171" t="s">
        <v>77</v>
      </c>
      <c r="M19" s="172" t="s">
        <v>77</v>
      </c>
      <c r="N19" s="170">
        <f>SUM(O19:P19)</f>
        <v>1108</v>
      </c>
      <c r="O19" s="171">
        <v>754</v>
      </c>
      <c r="P19" s="172">
        <v>354</v>
      </c>
      <c r="Q19" s="171">
        <v>6254</v>
      </c>
      <c r="R19" s="171">
        <v>4535</v>
      </c>
      <c r="S19" s="171">
        <v>1719</v>
      </c>
      <c r="T19" s="170" t="s">
        <v>77</v>
      </c>
      <c r="U19" s="171" t="s">
        <v>77</v>
      </c>
      <c r="V19" s="172" t="s">
        <v>77</v>
      </c>
      <c r="W19" s="239" t="s">
        <v>12</v>
      </c>
    </row>
    <row r="20" spans="1:23" s="228" customFormat="1" ht="12.75" x14ac:dyDescent="0.25">
      <c r="A20" s="237" t="s">
        <v>75</v>
      </c>
      <c r="B20" s="170" t="s">
        <v>77</v>
      </c>
      <c r="C20" s="171" t="s">
        <v>77</v>
      </c>
      <c r="D20" s="172" t="s">
        <v>77</v>
      </c>
      <c r="E20" s="171">
        <v>14</v>
      </c>
      <c r="F20" s="171">
        <v>14</v>
      </c>
      <c r="G20" s="171">
        <v>0</v>
      </c>
      <c r="H20" s="170" t="s">
        <v>77</v>
      </c>
      <c r="I20" s="171" t="s">
        <v>77</v>
      </c>
      <c r="J20" s="172" t="s">
        <v>77</v>
      </c>
      <c r="K20" s="170" t="s">
        <v>77</v>
      </c>
      <c r="L20" s="171" t="s">
        <v>77</v>
      </c>
      <c r="M20" s="172" t="s">
        <v>77</v>
      </c>
      <c r="N20" s="170">
        <v>3</v>
      </c>
      <c r="O20" s="171">
        <v>3</v>
      </c>
      <c r="P20" s="172">
        <v>0</v>
      </c>
      <c r="Q20" s="171">
        <v>58</v>
      </c>
      <c r="R20" s="171">
        <v>54</v>
      </c>
      <c r="S20" s="171">
        <v>5</v>
      </c>
      <c r="T20" s="170" t="s">
        <v>77</v>
      </c>
      <c r="U20" s="171" t="s">
        <v>77</v>
      </c>
      <c r="V20" s="172" t="s">
        <v>77</v>
      </c>
      <c r="W20" s="65" t="s">
        <v>41</v>
      </c>
    </row>
    <row r="21" spans="1:23" s="228" customFormat="1" ht="12.75" x14ac:dyDescent="0.25">
      <c r="A21" s="237" t="s">
        <v>42</v>
      </c>
      <c r="B21" s="170" t="s">
        <v>77</v>
      </c>
      <c r="C21" s="171" t="s">
        <v>77</v>
      </c>
      <c r="D21" s="172" t="s">
        <v>77</v>
      </c>
      <c r="E21" s="171">
        <v>158</v>
      </c>
      <c r="F21" s="171">
        <v>146</v>
      </c>
      <c r="G21" s="171">
        <v>12</v>
      </c>
      <c r="H21" s="170" t="s">
        <v>77</v>
      </c>
      <c r="I21" s="171" t="s">
        <v>77</v>
      </c>
      <c r="J21" s="172" t="s">
        <v>77</v>
      </c>
      <c r="K21" s="170" t="s">
        <v>77</v>
      </c>
      <c r="L21" s="171" t="s">
        <v>77</v>
      </c>
      <c r="M21" s="172" t="s">
        <v>77</v>
      </c>
      <c r="N21" s="170">
        <v>103</v>
      </c>
      <c r="O21" s="171">
        <v>96</v>
      </c>
      <c r="P21" s="172">
        <v>7</v>
      </c>
      <c r="Q21" s="171">
        <v>733</v>
      </c>
      <c r="R21" s="171">
        <v>679</v>
      </c>
      <c r="S21" s="171">
        <v>54</v>
      </c>
      <c r="T21" s="170" t="s">
        <v>77</v>
      </c>
      <c r="U21" s="171" t="s">
        <v>77</v>
      </c>
      <c r="V21" s="172" t="s">
        <v>77</v>
      </c>
      <c r="W21" s="65" t="s">
        <v>42</v>
      </c>
    </row>
    <row r="22" spans="1:23" s="228" customFormat="1" ht="12.75" x14ac:dyDescent="0.25">
      <c r="A22" s="237" t="s">
        <v>43</v>
      </c>
      <c r="B22" s="170" t="s">
        <v>77</v>
      </c>
      <c r="C22" s="171" t="s">
        <v>77</v>
      </c>
      <c r="D22" s="172" t="s">
        <v>77</v>
      </c>
      <c r="E22" s="171">
        <v>334</v>
      </c>
      <c r="F22" s="171">
        <v>297</v>
      </c>
      <c r="G22" s="171">
        <v>36</v>
      </c>
      <c r="H22" s="170" t="s">
        <v>77</v>
      </c>
      <c r="I22" s="171" t="s">
        <v>77</v>
      </c>
      <c r="J22" s="172" t="s">
        <v>77</v>
      </c>
      <c r="K22" s="170" t="s">
        <v>77</v>
      </c>
      <c r="L22" s="171" t="s">
        <v>77</v>
      </c>
      <c r="M22" s="172" t="s">
        <v>77</v>
      </c>
      <c r="N22" s="170">
        <v>247</v>
      </c>
      <c r="O22" s="171">
        <v>180</v>
      </c>
      <c r="P22" s="172">
        <v>67</v>
      </c>
      <c r="Q22" s="171">
        <v>1402</v>
      </c>
      <c r="R22" s="171">
        <v>1161</v>
      </c>
      <c r="S22" s="171">
        <v>243</v>
      </c>
      <c r="T22" s="170" t="s">
        <v>77</v>
      </c>
      <c r="U22" s="171" t="s">
        <v>77</v>
      </c>
      <c r="V22" s="172" t="s">
        <v>77</v>
      </c>
      <c r="W22" s="65" t="s">
        <v>43</v>
      </c>
    </row>
    <row r="23" spans="1:23" s="228" customFormat="1" ht="12.75" x14ac:dyDescent="0.25">
      <c r="A23" s="237" t="s">
        <v>44</v>
      </c>
      <c r="B23" s="170" t="s">
        <v>77</v>
      </c>
      <c r="C23" s="171" t="s">
        <v>77</v>
      </c>
      <c r="D23" s="172" t="s">
        <v>77</v>
      </c>
      <c r="E23" s="171">
        <v>286</v>
      </c>
      <c r="F23" s="171">
        <v>252</v>
      </c>
      <c r="G23" s="171">
        <v>34</v>
      </c>
      <c r="H23" s="170" t="s">
        <v>77</v>
      </c>
      <c r="I23" s="171" t="s">
        <v>77</v>
      </c>
      <c r="J23" s="172" t="s">
        <v>77</v>
      </c>
      <c r="K23" s="170" t="s">
        <v>77</v>
      </c>
      <c r="L23" s="171" t="s">
        <v>77</v>
      </c>
      <c r="M23" s="172" t="s">
        <v>77</v>
      </c>
      <c r="N23" s="170">
        <v>249</v>
      </c>
      <c r="O23" s="171">
        <v>162</v>
      </c>
      <c r="P23" s="172">
        <v>87</v>
      </c>
      <c r="Q23" s="171">
        <v>1210</v>
      </c>
      <c r="R23" s="171">
        <v>826</v>
      </c>
      <c r="S23" s="171">
        <v>384</v>
      </c>
      <c r="T23" s="170" t="s">
        <v>77</v>
      </c>
      <c r="U23" s="171" t="s">
        <v>77</v>
      </c>
      <c r="V23" s="172" t="s">
        <v>77</v>
      </c>
      <c r="W23" s="65" t="s">
        <v>44</v>
      </c>
    </row>
    <row r="24" spans="1:23" s="228" customFormat="1" ht="12.75" x14ac:dyDescent="0.25">
      <c r="A24" s="237" t="s">
        <v>45</v>
      </c>
      <c r="B24" s="170" t="s">
        <v>77</v>
      </c>
      <c r="C24" s="171" t="s">
        <v>77</v>
      </c>
      <c r="D24" s="172" t="s">
        <v>77</v>
      </c>
      <c r="E24" s="171">
        <v>190</v>
      </c>
      <c r="F24" s="171">
        <v>168</v>
      </c>
      <c r="G24" s="171">
        <v>22</v>
      </c>
      <c r="H24" s="170" t="s">
        <v>77</v>
      </c>
      <c r="I24" s="171" t="s">
        <v>77</v>
      </c>
      <c r="J24" s="172" t="s">
        <v>77</v>
      </c>
      <c r="K24" s="170" t="s">
        <v>77</v>
      </c>
      <c r="L24" s="171" t="s">
        <v>77</v>
      </c>
      <c r="M24" s="172" t="s">
        <v>77</v>
      </c>
      <c r="N24" s="170">
        <v>165</v>
      </c>
      <c r="O24" s="171">
        <v>94</v>
      </c>
      <c r="P24" s="172">
        <v>71</v>
      </c>
      <c r="Q24" s="171">
        <v>863</v>
      </c>
      <c r="R24" s="171">
        <v>558</v>
      </c>
      <c r="S24" s="171">
        <v>305</v>
      </c>
      <c r="T24" s="170" t="s">
        <v>77</v>
      </c>
      <c r="U24" s="171" t="s">
        <v>77</v>
      </c>
      <c r="V24" s="172" t="s">
        <v>77</v>
      </c>
      <c r="W24" s="65" t="s">
        <v>45</v>
      </c>
    </row>
    <row r="25" spans="1:23" s="228" customFormat="1" ht="12.75" x14ac:dyDescent="0.25">
      <c r="A25" s="237" t="s">
        <v>46</v>
      </c>
      <c r="B25" s="170" t="s">
        <v>77</v>
      </c>
      <c r="C25" s="171" t="s">
        <v>77</v>
      </c>
      <c r="D25" s="172" t="s">
        <v>77</v>
      </c>
      <c r="E25" s="171">
        <v>118</v>
      </c>
      <c r="F25" s="171">
        <v>108</v>
      </c>
      <c r="G25" s="171">
        <v>10</v>
      </c>
      <c r="H25" s="170" t="s">
        <v>77</v>
      </c>
      <c r="I25" s="171" t="s">
        <v>77</v>
      </c>
      <c r="J25" s="172" t="s">
        <v>77</v>
      </c>
      <c r="K25" s="170" t="s">
        <v>77</v>
      </c>
      <c r="L25" s="171" t="s">
        <v>77</v>
      </c>
      <c r="M25" s="172" t="s">
        <v>77</v>
      </c>
      <c r="N25" s="170">
        <v>106</v>
      </c>
      <c r="O25" s="171">
        <v>71</v>
      </c>
      <c r="P25" s="172">
        <v>35</v>
      </c>
      <c r="Q25" s="171">
        <v>703</v>
      </c>
      <c r="R25" s="171">
        <v>438</v>
      </c>
      <c r="S25" s="171">
        <v>265</v>
      </c>
      <c r="T25" s="170" t="s">
        <v>77</v>
      </c>
      <c r="U25" s="171" t="s">
        <v>77</v>
      </c>
      <c r="V25" s="172" t="s">
        <v>77</v>
      </c>
      <c r="W25" s="65" t="s">
        <v>46</v>
      </c>
    </row>
    <row r="26" spans="1:23" s="228" customFormat="1" ht="12.75" x14ac:dyDescent="0.25">
      <c r="A26" s="237" t="s">
        <v>121</v>
      </c>
      <c r="B26" s="170" t="s">
        <v>77</v>
      </c>
      <c r="C26" s="171" t="s">
        <v>77</v>
      </c>
      <c r="D26" s="172" t="s">
        <v>77</v>
      </c>
      <c r="E26" s="171">
        <v>289</v>
      </c>
      <c r="F26" s="171">
        <v>251</v>
      </c>
      <c r="G26" s="171">
        <v>38</v>
      </c>
      <c r="H26" s="170" t="s">
        <v>77</v>
      </c>
      <c r="I26" s="171" t="s">
        <v>77</v>
      </c>
      <c r="J26" s="172" t="s">
        <v>77</v>
      </c>
      <c r="K26" s="170" t="s">
        <v>77</v>
      </c>
      <c r="L26" s="171" t="s">
        <v>77</v>
      </c>
      <c r="M26" s="172" t="s">
        <v>77</v>
      </c>
      <c r="N26" s="171">
        <v>207</v>
      </c>
      <c r="O26" s="171">
        <v>139</v>
      </c>
      <c r="P26" s="171">
        <v>68</v>
      </c>
      <c r="Q26" s="170">
        <v>1280</v>
      </c>
      <c r="R26" s="171">
        <v>819</v>
      </c>
      <c r="S26" s="171">
        <v>462</v>
      </c>
      <c r="T26" s="170" t="s">
        <v>77</v>
      </c>
      <c r="U26" s="171" t="s">
        <v>77</v>
      </c>
      <c r="V26" s="172" t="s">
        <v>77</v>
      </c>
      <c r="W26" s="65" t="s">
        <v>103</v>
      </c>
    </row>
    <row r="27" spans="1:23" s="228" customFormat="1" ht="12.75" x14ac:dyDescent="0.25">
      <c r="A27" s="237" t="s">
        <v>76</v>
      </c>
      <c r="B27" s="170" t="s">
        <v>77</v>
      </c>
      <c r="C27" s="171" t="s">
        <v>77</v>
      </c>
      <c r="D27" s="172" t="s">
        <v>77</v>
      </c>
      <c r="E27" s="171">
        <v>20</v>
      </c>
      <c r="F27" s="171">
        <v>0</v>
      </c>
      <c r="G27" s="171">
        <v>20</v>
      </c>
      <c r="H27" s="170" t="s">
        <v>77</v>
      </c>
      <c r="I27" s="171" t="s">
        <v>77</v>
      </c>
      <c r="J27" s="172" t="s">
        <v>77</v>
      </c>
      <c r="K27" s="170" t="s">
        <v>77</v>
      </c>
      <c r="L27" s="171" t="s">
        <v>77</v>
      </c>
      <c r="M27" s="172" t="s">
        <v>77</v>
      </c>
      <c r="N27" s="218" t="s">
        <v>105</v>
      </c>
      <c r="O27" s="219" t="s">
        <v>104</v>
      </c>
      <c r="P27" s="220">
        <v>19</v>
      </c>
      <c r="Q27" s="171">
        <v>1</v>
      </c>
      <c r="R27" s="171">
        <v>0</v>
      </c>
      <c r="S27" s="171">
        <v>1</v>
      </c>
      <c r="T27" s="170" t="s">
        <v>77</v>
      </c>
      <c r="U27" s="171" t="s">
        <v>77</v>
      </c>
      <c r="V27" s="172" t="s">
        <v>77</v>
      </c>
      <c r="W27" s="65" t="s">
        <v>68</v>
      </c>
    </row>
    <row r="28" spans="1:23" x14ac:dyDescent="0.25">
      <c r="A28" s="62">
        <v>2012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63">
        <v>2012</v>
      </c>
    </row>
    <row r="29" spans="1:23" s="228" customFormat="1" ht="12.75" x14ac:dyDescent="0.25">
      <c r="A29" s="236" t="s">
        <v>11</v>
      </c>
      <c r="B29" s="170" t="s">
        <v>77</v>
      </c>
      <c r="C29" s="171" t="s">
        <v>77</v>
      </c>
      <c r="D29" s="172" t="s">
        <v>77</v>
      </c>
      <c r="E29" s="171">
        <v>1649</v>
      </c>
      <c r="F29" s="171">
        <v>1458</v>
      </c>
      <c r="G29" s="171">
        <v>191</v>
      </c>
      <c r="H29" s="170" t="s">
        <v>77</v>
      </c>
      <c r="I29" s="171" t="s">
        <v>77</v>
      </c>
      <c r="J29" s="172" t="s">
        <v>77</v>
      </c>
      <c r="K29" s="170" t="s">
        <v>77</v>
      </c>
      <c r="L29" s="171" t="s">
        <v>77</v>
      </c>
      <c r="M29" s="172" t="s">
        <v>77</v>
      </c>
      <c r="N29" s="170">
        <v>1420</v>
      </c>
      <c r="O29" s="171">
        <v>835</v>
      </c>
      <c r="P29" s="172">
        <v>585</v>
      </c>
      <c r="Q29" s="171">
        <v>6672</v>
      </c>
      <c r="R29" s="171">
        <v>4866</v>
      </c>
      <c r="S29" s="171">
        <v>1806</v>
      </c>
      <c r="T29" s="170" t="s">
        <v>77</v>
      </c>
      <c r="U29" s="171" t="s">
        <v>77</v>
      </c>
      <c r="V29" s="172" t="s">
        <v>77</v>
      </c>
      <c r="W29" s="239" t="s">
        <v>12</v>
      </c>
    </row>
    <row r="30" spans="1:23" s="228" customFormat="1" ht="12.75" x14ac:dyDescent="0.25">
      <c r="A30" s="237" t="s">
        <v>75</v>
      </c>
      <c r="B30" s="170" t="s">
        <v>77</v>
      </c>
      <c r="C30" s="171" t="s">
        <v>77</v>
      </c>
      <c r="D30" s="172" t="s">
        <v>77</v>
      </c>
      <c r="E30" s="171">
        <v>9</v>
      </c>
      <c r="F30" s="171">
        <v>6</v>
      </c>
      <c r="G30" s="171">
        <v>3</v>
      </c>
      <c r="H30" s="170" t="s">
        <v>77</v>
      </c>
      <c r="I30" s="171" t="s">
        <v>77</v>
      </c>
      <c r="J30" s="172" t="s">
        <v>77</v>
      </c>
      <c r="K30" s="170" t="s">
        <v>77</v>
      </c>
      <c r="L30" s="171" t="s">
        <v>77</v>
      </c>
      <c r="M30" s="172" t="s">
        <v>77</v>
      </c>
      <c r="N30" s="170">
        <v>9</v>
      </c>
      <c r="O30" s="171">
        <v>8</v>
      </c>
      <c r="P30" s="172">
        <v>1</v>
      </c>
      <c r="Q30" s="171">
        <v>53</v>
      </c>
      <c r="R30" s="171">
        <v>52</v>
      </c>
      <c r="S30" s="171">
        <v>3</v>
      </c>
      <c r="T30" s="170" t="s">
        <v>77</v>
      </c>
      <c r="U30" s="171" t="s">
        <v>77</v>
      </c>
      <c r="V30" s="172" t="s">
        <v>77</v>
      </c>
      <c r="W30" s="65" t="s">
        <v>41</v>
      </c>
    </row>
    <row r="31" spans="1:23" s="228" customFormat="1" ht="12.75" x14ac:dyDescent="0.25">
      <c r="A31" s="237" t="s">
        <v>42</v>
      </c>
      <c r="B31" s="170" t="s">
        <v>77</v>
      </c>
      <c r="C31" s="171" t="s">
        <v>77</v>
      </c>
      <c r="D31" s="172" t="s">
        <v>77</v>
      </c>
      <c r="E31" s="171">
        <v>202</v>
      </c>
      <c r="F31" s="171">
        <v>188</v>
      </c>
      <c r="G31" s="171">
        <v>13</v>
      </c>
      <c r="H31" s="170" t="s">
        <v>77</v>
      </c>
      <c r="I31" s="171" t="s">
        <v>77</v>
      </c>
      <c r="J31" s="172" t="s">
        <v>77</v>
      </c>
      <c r="K31" s="170" t="s">
        <v>77</v>
      </c>
      <c r="L31" s="171" t="s">
        <v>77</v>
      </c>
      <c r="M31" s="172" t="s">
        <v>77</v>
      </c>
      <c r="N31" s="170">
        <v>166</v>
      </c>
      <c r="O31" s="171">
        <v>140</v>
      </c>
      <c r="P31" s="172">
        <v>26</v>
      </c>
      <c r="Q31" s="171">
        <v>825</v>
      </c>
      <c r="R31" s="171">
        <v>772</v>
      </c>
      <c r="S31" s="171">
        <v>57</v>
      </c>
      <c r="T31" s="170" t="s">
        <v>77</v>
      </c>
      <c r="U31" s="171" t="s">
        <v>77</v>
      </c>
      <c r="V31" s="172" t="s">
        <v>77</v>
      </c>
      <c r="W31" s="65" t="s">
        <v>42</v>
      </c>
    </row>
    <row r="32" spans="1:23" s="228" customFormat="1" ht="12.75" x14ac:dyDescent="0.25">
      <c r="A32" s="237" t="s">
        <v>43</v>
      </c>
      <c r="B32" s="170" t="s">
        <v>77</v>
      </c>
      <c r="C32" s="171" t="s">
        <v>77</v>
      </c>
      <c r="D32" s="172" t="s">
        <v>77</v>
      </c>
      <c r="E32" s="171">
        <v>414</v>
      </c>
      <c r="F32" s="171">
        <v>369</v>
      </c>
      <c r="G32" s="171">
        <v>45</v>
      </c>
      <c r="H32" s="170" t="s">
        <v>77</v>
      </c>
      <c r="I32" s="171" t="s">
        <v>77</v>
      </c>
      <c r="J32" s="172" t="s">
        <v>77</v>
      </c>
      <c r="K32" s="170" t="s">
        <v>77</v>
      </c>
      <c r="L32" s="171" t="s">
        <v>77</v>
      </c>
      <c r="M32" s="172" t="s">
        <v>77</v>
      </c>
      <c r="N32" s="170">
        <v>317</v>
      </c>
      <c r="O32" s="171">
        <v>212</v>
      </c>
      <c r="P32" s="172">
        <v>105</v>
      </c>
      <c r="Q32" s="171">
        <v>1543</v>
      </c>
      <c r="R32" s="171">
        <v>1246</v>
      </c>
      <c r="S32" s="171">
        <v>297</v>
      </c>
      <c r="T32" s="170" t="s">
        <v>77</v>
      </c>
      <c r="U32" s="171" t="s">
        <v>77</v>
      </c>
      <c r="V32" s="172" t="s">
        <v>77</v>
      </c>
      <c r="W32" s="65" t="s">
        <v>43</v>
      </c>
    </row>
    <row r="33" spans="1:23" s="228" customFormat="1" ht="12.75" x14ac:dyDescent="0.25">
      <c r="A33" s="237" t="s">
        <v>44</v>
      </c>
      <c r="B33" s="170" t="s">
        <v>77</v>
      </c>
      <c r="C33" s="171" t="s">
        <v>77</v>
      </c>
      <c r="D33" s="172" t="s">
        <v>77</v>
      </c>
      <c r="E33" s="171">
        <v>320</v>
      </c>
      <c r="F33" s="171">
        <v>290</v>
      </c>
      <c r="G33" s="171">
        <v>30</v>
      </c>
      <c r="H33" s="170" t="s">
        <v>77</v>
      </c>
      <c r="I33" s="171" t="s">
        <v>77</v>
      </c>
      <c r="J33" s="172" t="s">
        <v>77</v>
      </c>
      <c r="K33" s="170" t="s">
        <v>77</v>
      </c>
      <c r="L33" s="171" t="s">
        <v>77</v>
      </c>
      <c r="M33" s="172" t="s">
        <v>77</v>
      </c>
      <c r="N33" s="170">
        <v>292</v>
      </c>
      <c r="O33" s="171">
        <v>142</v>
      </c>
      <c r="P33" s="172">
        <v>150</v>
      </c>
      <c r="Q33" s="171">
        <v>1308</v>
      </c>
      <c r="R33" s="171">
        <v>923</v>
      </c>
      <c r="S33" s="171">
        <v>385</v>
      </c>
      <c r="T33" s="170" t="s">
        <v>77</v>
      </c>
      <c r="U33" s="171" t="s">
        <v>77</v>
      </c>
      <c r="V33" s="172" t="s">
        <v>77</v>
      </c>
      <c r="W33" s="65" t="s">
        <v>44</v>
      </c>
    </row>
    <row r="34" spans="1:23" s="228" customFormat="1" ht="12.75" x14ac:dyDescent="0.25">
      <c r="A34" s="237" t="s">
        <v>45</v>
      </c>
      <c r="B34" s="170" t="s">
        <v>77</v>
      </c>
      <c r="C34" s="171" t="s">
        <v>77</v>
      </c>
      <c r="D34" s="172" t="s">
        <v>77</v>
      </c>
      <c r="E34" s="171">
        <v>201</v>
      </c>
      <c r="F34" s="171">
        <v>177</v>
      </c>
      <c r="G34" s="171">
        <v>32</v>
      </c>
      <c r="H34" s="170" t="s">
        <v>77</v>
      </c>
      <c r="I34" s="171" t="s">
        <v>77</v>
      </c>
      <c r="J34" s="172" t="s">
        <v>77</v>
      </c>
      <c r="K34" s="170" t="s">
        <v>77</v>
      </c>
      <c r="L34" s="171" t="s">
        <v>77</v>
      </c>
      <c r="M34" s="172" t="s">
        <v>77</v>
      </c>
      <c r="N34" s="170">
        <v>197</v>
      </c>
      <c r="O34" s="171">
        <v>97</v>
      </c>
      <c r="P34" s="172">
        <v>100</v>
      </c>
      <c r="Q34" s="171">
        <v>959</v>
      </c>
      <c r="R34" s="171">
        <v>652</v>
      </c>
      <c r="S34" s="171">
        <v>307</v>
      </c>
      <c r="T34" s="170" t="s">
        <v>77</v>
      </c>
      <c r="U34" s="171" t="s">
        <v>77</v>
      </c>
      <c r="V34" s="172" t="s">
        <v>77</v>
      </c>
      <c r="W34" s="65" t="s">
        <v>45</v>
      </c>
    </row>
    <row r="35" spans="1:23" s="228" customFormat="1" ht="12.75" x14ac:dyDescent="0.25">
      <c r="A35" s="237" t="s">
        <v>46</v>
      </c>
      <c r="B35" s="170" t="s">
        <v>77</v>
      </c>
      <c r="C35" s="171" t="s">
        <v>77</v>
      </c>
      <c r="D35" s="172" t="s">
        <v>77</v>
      </c>
      <c r="E35" s="171">
        <v>140</v>
      </c>
      <c r="F35" s="171">
        <v>118</v>
      </c>
      <c r="G35" s="171">
        <v>22</v>
      </c>
      <c r="H35" s="170" t="s">
        <v>77</v>
      </c>
      <c r="I35" s="171" t="s">
        <v>77</v>
      </c>
      <c r="J35" s="172" t="s">
        <v>77</v>
      </c>
      <c r="K35" s="170" t="s">
        <v>77</v>
      </c>
      <c r="L35" s="171" t="s">
        <v>77</v>
      </c>
      <c r="M35" s="172" t="s">
        <v>77</v>
      </c>
      <c r="N35" s="170">
        <v>133</v>
      </c>
      <c r="O35" s="171">
        <v>75</v>
      </c>
      <c r="P35" s="172">
        <v>58</v>
      </c>
      <c r="Q35" s="170">
        <v>692</v>
      </c>
      <c r="R35" s="171">
        <v>432</v>
      </c>
      <c r="S35" s="172">
        <v>260</v>
      </c>
      <c r="T35" s="170" t="s">
        <v>77</v>
      </c>
      <c r="U35" s="171" t="s">
        <v>77</v>
      </c>
      <c r="V35" s="172" t="s">
        <v>77</v>
      </c>
      <c r="W35" s="65" t="s">
        <v>46</v>
      </c>
    </row>
    <row r="36" spans="1:23" s="228" customFormat="1" ht="12.75" x14ac:dyDescent="0.25">
      <c r="A36" s="237" t="s">
        <v>121</v>
      </c>
      <c r="B36" s="170" t="s">
        <v>77</v>
      </c>
      <c r="C36" s="171" t="s">
        <v>77</v>
      </c>
      <c r="D36" s="172" t="s">
        <v>77</v>
      </c>
      <c r="E36" s="171">
        <v>347</v>
      </c>
      <c r="F36" s="171">
        <v>310</v>
      </c>
      <c r="G36" s="171">
        <v>37</v>
      </c>
      <c r="H36" s="170" t="s">
        <v>77</v>
      </c>
      <c r="I36" s="171" t="s">
        <v>77</v>
      </c>
      <c r="J36" s="172" t="s">
        <v>77</v>
      </c>
      <c r="K36" s="170" t="s">
        <v>77</v>
      </c>
      <c r="L36" s="171" t="s">
        <v>77</v>
      </c>
      <c r="M36" s="172" t="s">
        <v>77</v>
      </c>
      <c r="N36" s="171">
        <v>306</v>
      </c>
      <c r="O36" s="171">
        <v>161</v>
      </c>
      <c r="P36" s="171">
        <v>145</v>
      </c>
      <c r="Q36" s="170">
        <v>1285</v>
      </c>
      <c r="R36" s="171">
        <v>789</v>
      </c>
      <c r="S36" s="171">
        <v>497</v>
      </c>
      <c r="T36" s="170" t="s">
        <v>77</v>
      </c>
      <c r="U36" s="171" t="s">
        <v>77</v>
      </c>
      <c r="V36" s="172" t="s">
        <v>77</v>
      </c>
      <c r="W36" s="65" t="s">
        <v>103</v>
      </c>
    </row>
    <row r="37" spans="1:23" s="228" customFormat="1" ht="12.75" x14ac:dyDescent="0.25">
      <c r="A37" s="237" t="s">
        <v>76</v>
      </c>
      <c r="B37" s="170" t="s">
        <v>77</v>
      </c>
      <c r="C37" s="171" t="s">
        <v>77</v>
      </c>
      <c r="D37" s="172" t="s">
        <v>77</v>
      </c>
      <c r="E37" s="171">
        <v>18</v>
      </c>
      <c r="F37" s="171">
        <v>0</v>
      </c>
      <c r="G37" s="171">
        <v>18</v>
      </c>
      <c r="H37" s="170" t="s">
        <v>77</v>
      </c>
      <c r="I37" s="171" t="s">
        <v>77</v>
      </c>
      <c r="J37" s="172" t="s">
        <v>77</v>
      </c>
      <c r="K37" s="170" t="s">
        <v>77</v>
      </c>
      <c r="L37" s="171" t="s">
        <v>77</v>
      </c>
      <c r="M37" s="172" t="s">
        <v>77</v>
      </c>
      <c r="N37" s="176">
        <v>0</v>
      </c>
      <c r="O37" s="177">
        <v>0</v>
      </c>
      <c r="P37" s="178">
        <v>0</v>
      </c>
      <c r="Q37" s="176">
        <v>0</v>
      </c>
      <c r="R37" s="177">
        <v>0</v>
      </c>
      <c r="S37" s="178">
        <v>0</v>
      </c>
      <c r="T37" s="170" t="s">
        <v>77</v>
      </c>
      <c r="U37" s="171" t="s">
        <v>77</v>
      </c>
      <c r="V37" s="172" t="s">
        <v>77</v>
      </c>
      <c r="W37" s="65" t="s">
        <v>68</v>
      </c>
    </row>
    <row r="38" spans="1:23" x14ac:dyDescent="0.25">
      <c r="A38" s="62">
        <v>2013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63">
        <v>2013</v>
      </c>
    </row>
    <row r="39" spans="1:23" s="227" customFormat="1" ht="12.75" x14ac:dyDescent="0.25">
      <c r="A39" s="236" t="s">
        <v>11</v>
      </c>
      <c r="B39" s="176" t="s">
        <v>77</v>
      </c>
      <c r="C39" s="177" t="s">
        <v>77</v>
      </c>
      <c r="D39" s="178" t="s">
        <v>77</v>
      </c>
      <c r="E39" s="177">
        <v>1824</v>
      </c>
      <c r="F39" s="177">
        <v>1627</v>
      </c>
      <c r="G39" s="177">
        <v>197</v>
      </c>
      <c r="H39" s="176" t="s">
        <v>77</v>
      </c>
      <c r="I39" s="177" t="s">
        <v>77</v>
      </c>
      <c r="J39" s="178" t="s">
        <v>77</v>
      </c>
      <c r="K39" s="176" t="s">
        <v>77</v>
      </c>
      <c r="L39" s="177" t="s">
        <v>77</v>
      </c>
      <c r="M39" s="178" t="s">
        <v>77</v>
      </c>
      <c r="N39" s="176">
        <v>1325</v>
      </c>
      <c r="O39" s="229">
        <v>816</v>
      </c>
      <c r="P39" s="178">
        <v>509</v>
      </c>
      <c r="Q39" s="177">
        <v>6904</v>
      </c>
      <c r="R39" s="177">
        <v>5165</v>
      </c>
      <c r="S39" s="177">
        <v>1739</v>
      </c>
      <c r="T39" s="176" t="s">
        <v>77</v>
      </c>
      <c r="U39" s="177" t="s">
        <v>77</v>
      </c>
      <c r="V39" s="178" t="s">
        <v>77</v>
      </c>
      <c r="W39" s="239" t="s">
        <v>12</v>
      </c>
    </row>
    <row r="40" spans="1:23" s="228" customFormat="1" ht="12.75" x14ac:dyDescent="0.25">
      <c r="A40" s="237" t="s">
        <v>75</v>
      </c>
      <c r="B40" s="176" t="s">
        <v>77</v>
      </c>
      <c r="C40" s="177" t="s">
        <v>77</v>
      </c>
      <c r="D40" s="178" t="s">
        <v>77</v>
      </c>
      <c r="E40" s="177">
        <v>10</v>
      </c>
      <c r="F40" s="177">
        <v>9</v>
      </c>
      <c r="G40" s="177">
        <v>1</v>
      </c>
      <c r="H40" s="176" t="s">
        <v>77</v>
      </c>
      <c r="I40" s="177" t="s">
        <v>77</v>
      </c>
      <c r="J40" s="178" t="s">
        <v>77</v>
      </c>
      <c r="K40" s="176" t="s">
        <v>77</v>
      </c>
      <c r="L40" s="177" t="s">
        <v>77</v>
      </c>
      <c r="M40" s="178" t="s">
        <v>77</v>
      </c>
      <c r="N40" s="176">
        <v>10</v>
      </c>
      <c r="O40" s="229">
        <v>7</v>
      </c>
      <c r="P40" s="178">
        <v>3</v>
      </c>
      <c r="Q40" s="177">
        <v>34</v>
      </c>
      <c r="R40" s="177">
        <v>33</v>
      </c>
      <c r="S40" s="177">
        <v>1</v>
      </c>
      <c r="T40" s="176" t="s">
        <v>77</v>
      </c>
      <c r="U40" s="177" t="s">
        <v>77</v>
      </c>
      <c r="V40" s="178" t="s">
        <v>77</v>
      </c>
      <c r="W40" s="65" t="s">
        <v>41</v>
      </c>
    </row>
    <row r="41" spans="1:23" s="228" customFormat="1" ht="12.75" x14ac:dyDescent="0.25">
      <c r="A41" s="237" t="s">
        <v>42</v>
      </c>
      <c r="B41" s="176" t="s">
        <v>77</v>
      </c>
      <c r="C41" s="177" t="s">
        <v>77</v>
      </c>
      <c r="D41" s="178" t="s">
        <v>77</v>
      </c>
      <c r="E41" s="177">
        <v>197</v>
      </c>
      <c r="F41" s="177">
        <v>186</v>
      </c>
      <c r="G41" s="177">
        <v>11</v>
      </c>
      <c r="H41" s="176" t="s">
        <v>77</v>
      </c>
      <c r="I41" s="177" t="s">
        <v>77</v>
      </c>
      <c r="J41" s="178" t="s">
        <v>77</v>
      </c>
      <c r="K41" s="176" t="s">
        <v>77</v>
      </c>
      <c r="L41" s="177" t="s">
        <v>77</v>
      </c>
      <c r="M41" s="178" t="s">
        <v>77</v>
      </c>
      <c r="N41" s="176">
        <v>144</v>
      </c>
      <c r="O41" s="229">
        <v>128</v>
      </c>
      <c r="P41" s="178">
        <v>16</v>
      </c>
      <c r="Q41" s="177">
        <v>685</v>
      </c>
      <c r="R41" s="177">
        <v>621</v>
      </c>
      <c r="S41" s="177">
        <v>64</v>
      </c>
      <c r="T41" s="176" t="s">
        <v>77</v>
      </c>
      <c r="U41" s="177" t="s">
        <v>77</v>
      </c>
      <c r="V41" s="178" t="s">
        <v>77</v>
      </c>
      <c r="W41" s="65" t="s">
        <v>42</v>
      </c>
    </row>
    <row r="42" spans="1:23" s="228" customFormat="1" ht="12.75" x14ac:dyDescent="0.25">
      <c r="A42" s="237" t="s">
        <v>43</v>
      </c>
      <c r="B42" s="176" t="s">
        <v>77</v>
      </c>
      <c r="C42" s="177" t="s">
        <v>77</v>
      </c>
      <c r="D42" s="178" t="s">
        <v>77</v>
      </c>
      <c r="E42" s="177">
        <v>438</v>
      </c>
      <c r="F42" s="177">
        <v>402</v>
      </c>
      <c r="G42" s="177">
        <v>36</v>
      </c>
      <c r="H42" s="176" t="s">
        <v>77</v>
      </c>
      <c r="I42" s="177" t="s">
        <v>77</v>
      </c>
      <c r="J42" s="178" t="s">
        <v>77</v>
      </c>
      <c r="K42" s="176" t="s">
        <v>77</v>
      </c>
      <c r="L42" s="177" t="s">
        <v>77</v>
      </c>
      <c r="M42" s="178" t="s">
        <v>77</v>
      </c>
      <c r="N42" s="176">
        <v>278</v>
      </c>
      <c r="O42" s="229">
        <v>196</v>
      </c>
      <c r="P42" s="178">
        <v>82</v>
      </c>
      <c r="Q42" s="177">
        <v>1543</v>
      </c>
      <c r="R42" s="177">
        <v>1306</v>
      </c>
      <c r="S42" s="177">
        <v>237</v>
      </c>
      <c r="T42" s="176" t="s">
        <v>77</v>
      </c>
      <c r="U42" s="177" t="s">
        <v>77</v>
      </c>
      <c r="V42" s="178" t="s">
        <v>77</v>
      </c>
      <c r="W42" s="65" t="s">
        <v>43</v>
      </c>
    </row>
    <row r="43" spans="1:23" s="228" customFormat="1" ht="12.75" x14ac:dyDescent="0.25">
      <c r="A43" s="237" t="s">
        <v>44</v>
      </c>
      <c r="B43" s="176" t="s">
        <v>77</v>
      </c>
      <c r="C43" s="177" t="s">
        <v>77</v>
      </c>
      <c r="D43" s="178" t="s">
        <v>77</v>
      </c>
      <c r="E43" s="177">
        <v>358</v>
      </c>
      <c r="F43" s="177">
        <v>323</v>
      </c>
      <c r="G43" s="177">
        <v>35</v>
      </c>
      <c r="H43" s="176" t="s">
        <v>77</v>
      </c>
      <c r="I43" s="177" t="s">
        <v>77</v>
      </c>
      <c r="J43" s="178" t="s">
        <v>77</v>
      </c>
      <c r="K43" s="176" t="s">
        <v>77</v>
      </c>
      <c r="L43" s="177" t="s">
        <v>77</v>
      </c>
      <c r="M43" s="178" t="s">
        <v>77</v>
      </c>
      <c r="N43" s="176">
        <v>268</v>
      </c>
      <c r="O43" s="229">
        <v>142</v>
      </c>
      <c r="P43" s="178">
        <v>126</v>
      </c>
      <c r="Q43" s="177">
        <v>1418</v>
      </c>
      <c r="R43" s="177">
        <v>1023</v>
      </c>
      <c r="S43" s="177">
        <v>395</v>
      </c>
      <c r="T43" s="176" t="s">
        <v>77</v>
      </c>
      <c r="U43" s="177" t="s">
        <v>77</v>
      </c>
      <c r="V43" s="178" t="s">
        <v>77</v>
      </c>
      <c r="W43" s="65" t="s">
        <v>44</v>
      </c>
    </row>
    <row r="44" spans="1:23" s="228" customFormat="1" ht="12.75" x14ac:dyDescent="0.25">
      <c r="A44" s="237" t="s">
        <v>45</v>
      </c>
      <c r="B44" s="176" t="s">
        <v>77</v>
      </c>
      <c r="C44" s="177" t="s">
        <v>77</v>
      </c>
      <c r="D44" s="178" t="s">
        <v>77</v>
      </c>
      <c r="E44" s="177">
        <v>236</v>
      </c>
      <c r="F44" s="177">
        <v>214</v>
      </c>
      <c r="G44" s="177">
        <v>22</v>
      </c>
      <c r="H44" s="176" t="s">
        <v>77</v>
      </c>
      <c r="I44" s="177" t="s">
        <v>77</v>
      </c>
      <c r="J44" s="178" t="s">
        <v>77</v>
      </c>
      <c r="K44" s="176" t="s">
        <v>77</v>
      </c>
      <c r="L44" s="177" t="s">
        <v>77</v>
      </c>
      <c r="M44" s="178" t="s">
        <v>77</v>
      </c>
      <c r="N44" s="176">
        <v>200</v>
      </c>
      <c r="O44" s="229">
        <v>107</v>
      </c>
      <c r="P44" s="178">
        <v>93</v>
      </c>
      <c r="Q44" s="177">
        <v>1014</v>
      </c>
      <c r="R44" s="177">
        <v>689</v>
      </c>
      <c r="S44" s="177">
        <v>325</v>
      </c>
      <c r="T44" s="176" t="s">
        <v>77</v>
      </c>
      <c r="U44" s="177" t="s">
        <v>77</v>
      </c>
      <c r="V44" s="178" t="s">
        <v>77</v>
      </c>
      <c r="W44" s="65" t="s">
        <v>45</v>
      </c>
    </row>
    <row r="45" spans="1:23" s="228" customFormat="1" ht="12.75" x14ac:dyDescent="0.25">
      <c r="A45" s="237" t="s">
        <v>46</v>
      </c>
      <c r="B45" s="176" t="s">
        <v>77</v>
      </c>
      <c r="C45" s="177" t="s">
        <v>77</v>
      </c>
      <c r="D45" s="178" t="s">
        <v>77</v>
      </c>
      <c r="E45" s="177">
        <v>189</v>
      </c>
      <c r="F45" s="177">
        <v>164</v>
      </c>
      <c r="G45" s="177">
        <v>25</v>
      </c>
      <c r="H45" s="176" t="s">
        <v>77</v>
      </c>
      <c r="I45" s="177" t="s">
        <v>77</v>
      </c>
      <c r="J45" s="178" t="s">
        <v>77</v>
      </c>
      <c r="K45" s="176" t="s">
        <v>77</v>
      </c>
      <c r="L45" s="177" t="s">
        <v>77</v>
      </c>
      <c r="M45" s="178" t="s">
        <v>77</v>
      </c>
      <c r="N45" s="176">
        <v>150</v>
      </c>
      <c r="O45" s="229">
        <v>84</v>
      </c>
      <c r="P45" s="178">
        <v>66</v>
      </c>
      <c r="Q45" s="177">
        <v>746</v>
      </c>
      <c r="R45" s="177">
        <v>503</v>
      </c>
      <c r="S45" s="177">
        <v>243</v>
      </c>
      <c r="T45" s="176" t="s">
        <v>77</v>
      </c>
      <c r="U45" s="177" t="s">
        <v>77</v>
      </c>
      <c r="V45" s="178" t="s">
        <v>77</v>
      </c>
      <c r="W45" s="65" t="s">
        <v>46</v>
      </c>
    </row>
    <row r="46" spans="1:23" s="228" customFormat="1" ht="12.75" x14ac:dyDescent="0.25">
      <c r="A46" s="237" t="s">
        <v>121</v>
      </c>
      <c r="B46" s="170" t="s">
        <v>77</v>
      </c>
      <c r="C46" s="171" t="s">
        <v>77</v>
      </c>
      <c r="D46" s="172" t="s">
        <v>77</v>
      </c>
      <c r="E46" s="171">
        <v>366</v>
      </c>
      <c r="F46" s="171">
        <v>329</v>
      </c>
      <c r="G46" s="171">
        <v>37</v>
      </c>
      <c r="H46" s="176" t="s">
        <v>77</v>
      </c>
      <c r="I46" s="177" t="s">
        <v>77</v>
      </c>
      <c r="J46" s="178" t="s">
        <v>77</v>
      </c>
      <c r="K46" s="176" t="s">
        <v>77</v>
      </c>
      <c r="L46" s="177" t="s">
        <v>77</v>
      </c>
      <c r="M46" s="178" t="s">
        <v>77</v>
      </c>
      <c r="N46" s="171">
        <v>260</v>
      </c>
      <c r="O46" s="257">
        <v>150</v>
      </c>
      <c r="P46" s="171">
        <v>110</v>
      </c>
      <c r="Q46" s="170">
        <v>1464</v>
      </c>
      <c r="R46" s="171">
        <v>990</v>
      </c>
      <c r="S46" s="171">
        <v>474</v>
      </c>
      <c r="T46" s="170" t="s">
        <v>77</v>
      </c>
      <c r="U46" s="171" t="s">
        <v>77</v>
      </c>
      <c r="V46" s="172" t="s">
        <v>77</v>
      </c>
      <c r="W46" s="65" t="s">
        <v>103</v>
      </c>
    </row>
    <row r="47" spans="1:23" s="228" customFormat="1" ht="13.5" thickBot="1" x14ac:dyDescent="0.3">
      <c r="A47" s="238" t="s">
        <v>76</v>
      </c>
      <c r="B47" s="180" t="s">
        <v>77</v>
      </c>
      <c r="C47" s="181" t="s">
        <v>77</v>
      </c>
      <c r="D47" s="182" t="s">
        <v>77</v>
      </c>
      <c r="E47" s="181">
        <v>30</v>
      </c>
      <c r="F47" s="181">
        <v>0</v>
      </c>
      <c r="G47" s="181">
        <v>30</v>
      </c>
      <c r="H47" s="180" t="s">
        <v>77</v>
      </c>
      <c r="I47" s="181" t="s">
        <v>77</v>
      </c>
      <c r="J47" s="182" t="s">
        <v>77</v>
      </c>
      <c r="K47" s="180" t="s">
        <v>77</v>
      </c>
      <c r="L47" s="181" t="s">
        <v>77</v>
      </c>
      <c r="M47" s="182" t="s">
        <v>77</v>
      </c>
      <c r="N47" s="258" t="s">
        <v>106</v>
      </c>
      <c r="O47" s="259">
        <v>2</v>
      </c>
      <c r="P47" s="260">
        <v>13</v>
      </c>
      <c r="Q47" s="180">
        <v>0</v>
      </c>
      <c r="R47" s="181">
        <v>0</v>
      </c>
      <c r="S47" s="182">
        <v>0</v>
      </c>
      <c r="T47" s="180"/>
      <c r="U47" s="181"/>
      <c r="V47" s="182"/>
      <c r="W47" s="66" t="s">
        <v>68</v>
      </c>
    </row>
    <row r="48" spans="1:23" x14ac:dyDescent="0.25">
      <c r="A48" s="62">
        <v>2014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63">
        <v>2014</v>
      </c>
    </row>
    <row r="49" spans="1:23" s="227" customFormat="1" ht="12.75" x14ac:dyDescent="0.25">
      <c r="A49" s="236" t="s">
        <v>11</v>
      </c>
      <c r="B49" s="176" t="s">
        <v>77</v>
      </c>
      <c r="C49" s="177" t="s">
        <v>77</v>
      </c>
      <c r="D49" s="178" t="s">
        <v>77</v>
      </c>
      <c r="E49" s="177">
        <v>1795</v>
      </c>
      <c r="F49" s="177">
        <v>1555</v>
      </c>
      <c r="G49" s="177">
        <v>240</v>
      </c>
      <c r="H49" s="176" t="s">
        <v>77</v>
      </c>
      <c r="I49" s="177" t="s">
        <v>77</v>
      </c>
      <c r="J49" s="178" t="s">
        <v>77</v>
      </c>
      <c r="K49" s="176" t="s">
        <v>77</v>
      </c>
      <c r="L49" s="177" t="s">
        <v>77</v>
      </c>
      <c r="M49" s="178" t="s">
        <v>77</v>
      </c>
      <c r="N49" s="176">
        <v>1315</v>
      </c>
      <c r="O49" s="177">
        <v>803</v>
      </c>
      <c r="P49" s="178">
        <v>512</v>
      </c>
      <c r="Q49" s="177">
        <v>7327</v>
      </c>
      <c r="R49" s="177">
        <v>5388</v>
      </c>
      <c r="S49" s="177">
        <v>1939</v>
      </c>
      <c r="T49" s="176" t="s">
        <v>77</v>
      </c>
      <c r="U49" s="177" t="s">
        <v>77</v>
      </c>
      <c r="V49" s="178" t="s">
        <v>77</v>
      </c>
      <c r="W49" s="239" t="s">
        <v>12</v>
      </c>
    </row>
    <row r="50" spans="1:23" s="228" customFormat="1" ht="12.75" x14ac:dyDescent="0.25">
      <c r="A50" s="237" t="s">
        <v>75</v>
      </c>
      <c r="B50" s="176" t="s">
        <v>77</v>
      </c>
      <c r="C50" s="177" t="s">
        <v>77</v>
      </c>
      <c r="D50" s="178" t="s">
        <v>77</v>
      </c>
      <c r="E50" s="177">
        <v>7</v>
      </c>
      <c r="F50" s="177">
        <v>6</v>
      </c>
      <c r="G50" s="177">
        <v>1</v>
      </c>
      <c r="H50" s="176" t="s">
        <v>77</v>
      </c>
      <c r="I50" s="177" t="s">
        <v>77</v>
      </c>
      <c r="J50" s="178" t="s">
        <v>77</v>
      </c>
      <c r="K50" s="176" t="s">
        <v>77</v>
      </c>
      <c r="L50" s="177" t="s">
        <v>77</v>
      </c>
      <c r="M50" s="178" t="s">
        <v>77</v>
      </c>
      <c r="N50" s="222">
        <v>2</v>
      </c>
      <c r="O50" s="223">
        <v>2</v>
      </c>
      <c r="P50" s="224">
        <v>0</v>
      </c>
      <c r="Q50" s="177">
        <v>34</v>
      </c>
      <c r="R50" s="177">
        <v>31</v>
      </c>
      <c r="S50" s="177">
        <v>3</v>
      </c>
      <c r="T50" s="176" t="s">
        <v>77</v>
      </c>
      <c r="U50" s="177" t="s">
        <v>77</v>
      </c>
      <c r="V50" s="178" t="s">
        <v>77</v>
      </c>
      <c r="W50" s="65" t="s">
        <v>41</v>
      </c>
    </row>
    <row r="51" spans="1:23" s="228" customFormat="1" ht="12.75" x14ac:dyDescent="0.25">
      <c r="A51" s="237" t="s">
        <v>42</v>
      </c>
      <c r="B51" s="176" t="s">
        <v>77</v>
      </c>
      <c r="C51" s="177" t="s">
        <v>77</v>
      </c>
      <c r="D51" s="178" t="s">
        <v>77</v>
      </c>
      <c r="E51" s="179">
        <v>189</v>
      </c>
      <c r="F51" s="179">
        <v>167</v>
      </c>
      <c r="G51" s="179">
        <v>22</v>
      </c>
      <c r="H51" s="176" t="s">
        <v>77</v>
      </c>
      <c r="I51" s="177" t="s">
        <v>77</v>
      </c>
      <c r="J51" s="178" t="s">
        <v>77</v>
      </c>
      <c r="K51" s="176" t="s">
        <v>77</v>
      </c>
      <c r="L51" s="177" t="s">
        <v>77</v>
      </c>
      <c r="M51" s="178" t="s">
        <v>77</v>
      </c>
      <c r="N51" s="230">
        <v>135</v>
      </c>
      <c r="O51" s="231">
        <v>109</v>
      </c>
      <c r="P51" s="232">
        <v>26</v>
      </c>
      <c r="Q51" s="177">
        <v>674</v>
      </c>
      <c r="R51" s="177">
        <v>620</v>
      </c>
      <c r="S51" s="177">
        <v>54</v>
      </c>
      <c r="T51" s="176" t="s">
        <v>77</v>
      </c>
      <c r="U51" s="177" t="s">
        <v>77</v>
      </c>
      <c r="V51" s="178" t="s">
        <v>77</v>
      </c>
      <c r="W51" s="65" t="s">
        <v>42</v>
      </c>
    </row>
    <row r="52" spans="1:23" s="228" customFormat="1" ht="12.75" x14ac:dyDescent="0.25">
      <c r="A52" s="237" t="s">
        <v>43</v>
      </c>
      <c r="B52" s="176" t="s">
        <v>77</v>
      </c>
      <c r="C52" s="177" t="s">
        <v>77</v>
      </c>
      <c r="D52" s="178" t="s">
        <v>77</v>
      </c>
      <c r="E52" s="179">
        <v>415</v>
      </c>
      <c r="F52" s="179">
        <v>369</v>
      </c>
      <c r="G52" s="179">
        <v>46</v>
      </c>
      <c r="H52" s="176" t="s">
        <v>77</v>
      </c>
      <c r="I52" s="177" t="s">
        <v>77</v>
      </c>
      <c r="J52" s="178" t="s">
        <v>77</v>
      </c>
      <c r="K52" s="176" t="s">
        <v>77</v>
      </c>
      <c r="L52" s="177" t="s">
        <v>77</v>
      </c>
      <c r="M52" s="178" t="s">
        <v>77</v>
      </c>
      <c r="N52" s="230">
        <v>332</v>
      </c>
      <c r="O52" s="231">
        <v>221</v>
      </c>
      <c r="P52" s="232">
        <v>111</v>
      </c>
      <c r="Q52" s="177">
        <v>1624</v>
      </c>
      <c r="R52" s="177">
        <v>1383</v>
      </c>
      <c r="S52" s="177">
        <v>241</v>
      </c>
      <c r="T52" s="176" t="s">
        <v>77</v>
      </c>
      <c r="U52" s="177" t="s">
        <v>77</v>
      </c>
      <c r="V52" s="178" t="s">
        <v>77</v>
      </c>
      <c r="W52" s="65" t="s">
        <v>43</v>
      </c>
    </row>
    <row r="53" spans="1:23" s="228" customFormat="1" ht="12.75" x14ac:dyDescent="0.25">
      <c r="A53" s="237" t="s">
        <v>44</v>
      </c>
      <c r="B53" s="176" t="s">
        <v>77</v>
      </c>
      <c r="C53" s="177" t="s">
        <v>77</v>
      </c>
      <c r="D53" s="178" t="s">
        <v>77</v>
      </c>
      <c r="E53" s="179">
        <v>350</v>
      </c>
      <c r="F53" s="179">
        <v>304</v>
      </c>
      <c r="G53" s="179">
        <v>46</v>
      </c>
      <c r="H53" s="176" t="s">
        <v>77</v>
      </c>
      <c r="I53" s="177" t="s">
        <v>77</v>
      </c>
      <c r="J53" s="178" t="s">
        <v>77</v>
      </c>
      <c r="K53" s="176" t="s">
        <v>77</v>
      </c>
      <c r="L53" s="177" t="s">
        <v>77</v>
      </c>
      <c r="M53" s="178" t="s">
        <v>77</v>
      </c>
      <c r="N53" s="230">
        <v>295</v>
      </c>
      <c r="O53" s="231">
        <v>166</v>
      </c>
      <c r="P53" s="232">
        <v>129</v>
      </c>
      <c r="Q53" s="177">
        <v>1463</v>
      </c>
      <c r="R53" s="177">
        <v>1059</v>
      </c>
      <c r="S53" s="177">
        <v>404</v>
      </c>
      <c r="T53" s="176" t="s">
        <v>77</v>
      </c>
      <c r="U53" s="177" t="s">
        <v>77</v>
      </c>
      <c r="V53" s="178" t="s">
        <v>77</v>
      </c>
      <c r="W53" s="65" t="s">
        <v>44</v>
      </c>
    </row>
    <row r="54" spans="1:23" s="228" customFormat="1" ht="12.75" x14ac:dyDescent="0.25">
      <c r="A54" s="237" t="s">
        <v>45</v>
      </c>
      <c r="B54" s="176" t="s">
        <v>77</v>
      </c>
      <c r="C54" s="177" t="s">
        <v>77</v>
      </c>
      <c r="D54" s="178" t="s">
        <v>77</v>
      </c>
      <c r="E54" s="179">
        <v>226</v>
      </c>
      <c r="F54" s="179">
        <v>198</v>
      </c>
      <c r="G54" s="179">
        <v>28</v>
      </c>
      <c r="H54" s="176" t="s">
        <v>77</v>
      </c>
      <c r="I54" s="177" t="s">
        <v>77</v>
      </c>
      <c r="J54" s="178" t="s">
        <v>77</v>
      </c>
      <c r="K54" s="176" t="s">
        <v>77</v>
      </c>
      <c r="L54" s="177" t="s">
        <v>77</v>
      </c>
      <c r="M54" s="178" t="s">
        <v>77</v>
      </c>
      <c r="N54" s="230">
        <v>172</v>
      </c>
      <c r="O54" s="231">
        <v>95</v>
      </c>
      <c r="P54" s="232">
        <v>77</v>
      </c>
      <c r="Q54" s="177">
        <v>1088</v>
      </c>
      <c r="R54" s="177">
        <v>719</v>
      </c>
      <c r="S54" s="177">
        <v>369</v>
      </c>
      <c r="T54" s="176" t="s">
        <v>77</v>
      </c>
      <c r="U54" s="177" t="s">
        <v>77</v>
      </c>
      <c r="V54" s="178" t="s">
        <v>77</v>
      </c>
      <c r="W54" s="65" t="s">
        <v>45</v>
      </c>
    </row>
    <row r="55" spans="1:23" s="228" customFormat="1" ht="12.75" x14ac:dyDescent="0.25">
      <c r="A55" s="237" t="s">
        <v>46</v>
      </c>
      <c r="B55" s="176" t="s">
        <v>77</v>
      </c>
      <c r="C55" s="177" t="s">
        <v>77</v>
      </c>
      <c r="D55" s="178" t="s">
        <v>77</v>
      </c>
      <c r="E55" s="179">
        <v>174</v>
      </c>
      <c r="F55" s="179">
        <v>147</v>
      </c>
      <c r="G55" s="179">
        <v>27</v>
      </c>
      <c r="H55" s="176" t="s">
        <v>77</v>
      </c>
      <c r="I55" s="177" t="s">
        <v>77</v>
      </c>
      <c r="J55" s="178" t="s">
        <v>77</v>
      </c>
      <c r="K55" s="176" t="s">
        <v>77</v>
      </c>
      <c r="L55" s="177" t="s">
        <v>77</v>
      </c>
      <c r="M55" s="178" t="s">
        <v>77</v>
      </c>
      <c r="N55" s="230">
        <v>128</v>
      </c>
      <c r="O55" s="231">
        <v>62</v>
      </c>
      <c r="P55" s="232">
        <v>66</v>
      </c>
      <c r="Q55" s="177">
        <v>829</v>
      </c>
      <c r="R55" s="177">
        <v>553</v>
      </c>
      <c r="S55" s="177">
        <v>276</v>
      </c>
      <c r="T55" s="176" t="s">
        <v>77</v>
      </c>
      <c r="U55" s="177" t="s">
        <v>77</v>
      </c>
      <c r="V55" s="178" t="s">
        <v>77</v>
      </c>
      <c r="W55" s="65" t="s">
        <v>46</v>
      </c>
    </row>
    <row r="56" spans="1:23" s="228" customFormat="1" ht="12.75" x14ac:dyDescent="0.25">
      <c r="A56" s="237" t="s">
        <v>121</v>
      </c>
      <c r="B56" s="170" t="s">
        <v>77</v>
      </c>
      <c r="C56" s="171" t="s">
        <v>77</v>
      </c>
      <c r="D56" s="172" t="s">
        <v>77</v>
      </c>
      <c r="E56" s="171">
        <v>414</v>
      </c>
      <c r="F56" s="171">
        <v>364</v>
      </c>
      <c r="G56" s="171">
        <v>50</v>
      </c>
      <c r="H56" s="176" t="s">
        <v>77</v>
      </c>
      <c r="I56" s="177" t="s">
        <v>77</v>
      </c>
      <c r="J56" s="178" t="s">
        <v>77</v>
      </c>
      <c r="K56" s="176" t="s">
        <v>77</v>
      </c>
      <c r="L56" s="177" t="s">
        <v>77</v>
      </c>
      <c r="M56" s="178" t="s">
        <v>77</v>
      </c>
      <c r="N56" s="230">
        <v>249</v>
      </c>
      <c r="O56" s="231">
        <v>147</v>
      </c>
      <c r="P56" s="232">
        <v>102</v>
      </c>
      <c r="Q56" s="177">
        <v>1615</v>
      </c>
      <c r="R56" s="177">
        <v>1023</v>
      </c>
      <c r="S56" s="177">
        <v>592</v>
      </c>
      <c r="T56" s="170" t="s">
        <v>77</v>
      </c>
      <c r="U56" s="171" t="s">
        <v>77</v>
      </c>
      <c r="V56" s="172" t="s">
        <v>77</v>
      </c>
      <c r="W56" s="65" t="s">
        <v>103</v>
      </c>
    </row>
    <row r="57" spans="1:23" s="228" customFormat="1" ht="12.75" x14ac:dyDescent="0.25">
      <c r="A57" s="237" t="s">
        <v>76</v>
      </c>
      <c r="B57" s="176" t="s">
        <v>77</v>
      </c>
      <c r="C57" s="177" t="s">
        <v>77</v>
      </c>
      <c r="D57" s="178" t="s">
        <v>77</v>
      </c>
      <c r="E57" s="177">
        <v>20</v>
      </c>
      <c r="F57" s="177">
        <v>0</v>
      </c>
      <c r="G57" s="177">
        <v>20</v>
      </c>
      <c r="H57" s="176" t="s">
        <v>77</v>
      </c>
      <c r="I57" s="177" t="s">
        <v>77</v>
      </c>
      <c r="J57" s="178" t="s">
        <v>77</v>
      </c>
      <c r="K57" s="176" t="s">
        <v>77</v>
      </c>
      <c r="L57" s="177" t="s">
        <v>77</v>
      </c>
      <c r="M57" s="178" t="s">
        <v>77</v>
      </c>
      <c r="N57" s="221" t="s">
        <v>107</v>
      </c>
      <c r="O57" s="225">
        <v>1</v>
      </c>
      <c r="P57" s="220">
        <v>1</v>
      </c>
      <c r="Q57" s="177">
        <v>0</v>
      </c>
      <c r="R57" s="177">
        <v>0</v>
      </c>
      <c r="S57" s="177">
        <v>0</v>
      </c>
      <c r="T57" s="176"/>
      <c r="U57" s="177"/>
      <c r="V57" s="178"/>
      <c r="W57" s="65" t="s">
        <v>68</v>
      </c>
    </row>
    <row r="58" spans="1:23" x14ac:dyDescent="0.25">
      <c r="A58" s="62">
        <v>2015</v>
      </c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63">
        <v>2015</v>
      </c>
    </row>
    <row r="59" spans="1:23" s="227" customFormat="1" ht="12.75" x14ac:dyDescent="0.25">
      <c r="A59" s="236" t="s">
        <v>11</v>
      </c>
      <c r="B59" s="176" t="s">
        <v>77</v>
      </c>
      <c r="C59" s="177" t="s">
        <v>77</v>
      </c>
      <c r="D59" s="178" t="s">
        <v>77</v>
      </c>
      <c r="E59" s="233">
        <f>SUM(E60:E67)</f>
        <v>1745</v>
      </c>
      <c r="F59" s="233">
        <f>SUM(F60:F67)</f>
        <v>1514</v>
      </c>
      <c r="G59" s="233">
        <f>SUM(G60:G67)</f>
        <v>231</v>
      </c>
      <c r="H59" s="176" t="s">
        <v>77</v>
      </c>
      <c r="I59" s="177" t="s">
        <v>77</v>
      </c>
      <c r="J59" s="178" t="s">
        <v>77</v>
      </c>
      <c r="K59" s="176" t="s">
        <v>77</v>
      </c>
      <c r="L59" s="177" t="s">
        <v>77</v>
      </c>
      <c r="M59" s="178" t="s">
        <v>77</v>
      </c>
      <c r="N59" s="176">
        <v>1307</v>
      </c>
      <c r="O59" s="177">
        <v>807</v>
      </c>
      <c r="P59" s="178">
        <v>500</v>
      </c>
      <c r="Q59" s="176">
        <f>SUM(Q60:Q66)</f>
        <v>7201</v>
      </c>
      <c r="R59" s="177">
        <f>SUM(R60:R66)</f>
        <v>5305</v>
      </c>
      <c r="S59" s="178">
        <f>SUM(S60:S66)</f>
        <v>1896</v>
      </c>
      <c r="T59" s="176" t="s">
        <v>77</v>
      </c>
      <c r="U59" s="177" t="s">
        <v>77</v>
      </c>
      <c r="V59" s="178" t="s">
        <v>77</v>
      </c>
      <c r="W59" s="239" t="s">
        <v>12</v>
      </c>
    </row>
    <row r="60" spans="1:23" s="228" customFormat="1" ht="12.75" x14ac:dyDescent="0.25">
      <c r="A60" s="237" t="s">
        <v>75</v>
      </c>
      <c r="B60" s="176" t="s">
        <v>77</v>
      </c>
      <c r="C60" s="177" t="s">
        <v>77</v>
      </c>
      <c r="D60" s="178" t="s">
        <v>77</v>
      </c>
      <c r="E60" s="233">
        <f>SUM(F60:G60)</f>
        <v>12</v>
      </c>
      <c r="F60" s="179">
        <v>8</v>
      </c>
      <c r="G60" s="179">
        <v>4</v>
      </c>
      <c r="H60" s="176" t="s">
        <v>77</v>
      </c>
      <c r="I60" s="177" t="s">
        <v>77</v>
      </c>
      <c r="J60" s="178" t="s">
        <v>77</v>
      </c>
      <c r="K60" s="176" t="s">
        <v>77</v>
      </c>
      <c r="L60" s="177" t="s">
        <v>77</v>
      </c>
      <c r="M60" s="178" t="s">
        <v>77</v>
      </c>
      <c r="N60" s="176">
        <v>1</v>
      </c>
      <c r="O60" s="177">
        <v>1</v>
      </c>
      <c r="P60" s="178">
        <v>0</v>
      </c>
      <c r="Q60" s="176">
        <f>SUM(R60:S60)</f>
        <v>33</v>
      </c>
      <c r="R60" s="177">
        <v>32</v>
      </c>
      <c r="S60" s="178">
        <v>1</v>
      </c>
      <c r="T60" s="176" t="s">
        <v>77</v>
      </c>
      <c r="U60" s="177" t="s">
        <v>77</v>
      </c>
      <c r="V60" s="178" t="s">
        <v>77</v>
      </c>
      <c r="W60" s="65" t="s">
        <v>41</v>
      </c>
    </row>
    <row r="61" spans="1:23" s="228" customFormat="1" ht="12.75" x14ac:dyDescent="0.25">
      <c r="A61" s="237" t="s">
        <v>42</v>
      </c>
      <c r="B61" s="176" t="s">
        <v>77</v>
      </c>
      <c r="C61" s="177" t="s">
        <v>77</v>
      </c>
      <c r="D61" s="178" t="s">
        <v>77</v>
      </c>
      <c r="E61" s="233">
        <f t="shared" ref="E61:E67" si="0">SUM(F61:G61)</f>
        <v>198</v>
      </c>
      <c r="F61" s="179">
        <v>179</v>
      </c>
      <c r="G61" s="179">
        <v>19</v>
      </c>
      <c r="H61" s="176" t="s">
        <v>77</v>
      </c>
      <c r="I61" s="177" t="s">
        <v>77</v>
      </c>
      <c r="J61" s="178" t="s">
        <v>77</v>
      </c>
      <c r="K61" s="176" t="s">
        <v>77</v>
      </c>
      <c r="L61" s="177" t="s">
        <v>77</v>
      </c>
      <c r="M61" s="178" t="s">
        <v>77</v>
      </c>
      <c r="N61" s="176">
        <v>133</v>
      </c>
      <c r="O61" s="177">
        <v>113</v>
      </c>
      <c r="P61" s="178">
        <v>20</v>
      </c>
      <c r="Q61" s="176">
        <f t="shared" ref="Q61:Q66" si="1">SUM(R61:S61)</f>
        <v>606</v>
      </c>
      <c r="R61" s="177">
        <v>536</v>
      </c>
      <c r="S61" s="178">
        <v>70</v>
      </c>
      <c r="T61" s="176" t="s">
        <v>77</v>
      </c>
      <c r="U61" s="177" t="s">
        <v>77</v>
      </c>
      <c r="V61" s="178" t="s">
        <v>77</v>
      </c>
      <c r="W61" s="65" t="s">
        <v>42</v>
      </c>
    </row>
    <row r="62" spans="1:23" s="228" customFormat="1" ht="12.75" x14ac:dyDescent="0.25">
      <c r="A62" s="237" t="s">
        <v>43</v>
      </c>
      <c r="B62" s="176" t="s">
        <v>77</v>
      </c>
      <c r="C62" s="177" t="s">
        <v>77</v>
      </c>
      <c r="D62" s="178" t="s">
        <v>77</v>
      </c>
      <c r="E62" s="233">
        <f t="shared" si="0"/>
        <v>457</v>
      </c>
      <c r="F62" s="179">
        <v>411</v>
      </c>
      <c r="G62" s="179">
        <v>46</v>
      </c>
      <c r="H62" s="176" t="s">
        <v>77</v>
      </c>
      <c r="I62" s="177" t="s">
        <v>77</v>
      </c>
      <c r="J62" s="178" t="s">
        <v>77</v>
      </c>
      <c r="K62" s="176" t="s">
        <v>77</v>
      </c>
      <c r="L62" s="177" t="s">
        <v>77</v>
      </c>
      <c r="M62" s="178" t="s">
        <v>77</v>
      </c>
      <c r="N62" s="176">
        <v>331</v>
      </c>
      <c r="O62" s="177">
        <v>226</v>
      </c>
      <c r="P62" s="178">
        <v>105</v>
      </c>
      <c r="Q62" s="176">
        <f t="shared" si="1"/>
        <v>1620</v>
      </c>
      <c r="R62" s="177">
        <v>1389</v>
      </c>
      <c r="S62" s="178">
        <v>231</v>
      </c>
      <c r="T62" s="176" t="s">
        <v>77</v>
      </c>
      <c r="U62" s="177" t="s">
        <v>77</v>
      </c>
      <c r="V62" s="178" t="s">
        <v>77</v>
      </c>
      <c r="W62" s="65" t="s">
        <v>43</v>
      </c>
    </row>
    <row r="63" spans="1:23" s="228" customFormat="1" ht="12.75" x14ac:dyDescent="0.25">
      <c r="A63" s="237" t="s">
        <v>44</v>
      </c>
      <c r="B63" s="176" t="s">
        <v>77</v>
      </c>
      <c r="C63" s="177" t="s">
        <v>77</v>
      </c>
      <c r="D63" s="178" t="s">
        <v>77</v>
      </c>
      <c r="E63" s="233">
        <f t="shared" si="0"/>
        <v>329</v>
      </c>
      <c r="F63" s="179">
        <v>274</v>
      </c>
      <c r="G63" s="179">
        <v>55</v>
      </c>
      <c r="H63" s="176" t="s">
        <v>77</v>
      </c>
      <c r="I63" s="177" t="s">
        <v>77</v>
      </c>
      <c r="J63" s="178" t="s">
        <v>77</v>
      </c>
      <c r="K63" s="176" t="s">
        <v>77</v>
      </c>
      <c r="L63" s="177" t="s">
        <v>77</v>
      </c>
      <c r="M63" s="178" t="s">
        <v>77</v>
      </c>
      <c r="N63" s="176">
        <v>269</v>
      </c>
      <c r="O63" s="177">
        <v>162</v>
      </c>
      <c r="P63" s="178">
        <v>107</v>
      </c>
      <c r="Q63" s="176">
        <f t="shared" si="1"/>
        <v>1473</v>
      </c>
      <c r="R63" s="177">
        <v>1072</v>
      </c>
      <c r="S63" s="178">
        <v>401</v>
      </c>
      <c r="T63" s="176" t="s">
        <v>77</v>
      </c>
      <c r="U63" s="177" t="s">
        <v>77</v>
      </c>
      <c r="V63" s="178" t="s">
        <v>77</v>
      </c>
      <c r="W63" s="65" t="s">
        <v>44</v>
      </c>
    </row>
    <row r="64" spans="1:23" s="228" customFormat="1" ht="12.75" x14ac:dyDescent="0.25">
      <c r="A64" s="237" t="s">
        <v>45</v>
      </c>
      <c r="B64" s="176" t="s">
        <v>77</v>
      </c>
      <c r="C64" s="177" t="s">
        <v>77</v>
      </c>
      <c r="D64" s="178" t="s">
        <v>77</v>
      </c>
      <c r="E64" s="233">
        <f t="shared" si="0"/>
        <v>226</v>
      </c>
      <c r="F64" s="179">
        <v>199</v>
      </c>
      <c r="G64" s="179">
        <v>27</v>
      </c>
      <c r="H64" s="176" t="s">
        <v>77</v>
      </c>
      <c r="I64" s="177" t="s">
        <v>77</v>
      </c>
      <c r="J64" s="178" t="s">
        <v>77</v>
      </c>
      <c r="K64" s="176" t="s">
        <v>77</v>
      </c>
      <c r="L64" s="177" t="s">
        <v>77</v>
      </c>
      <c r="M64" s="178" t="s">
        <v>77</v>
      </c>
      <c r="N64" s="176">
        <v>188</v>
      </c>
      <c r="O64" s="177">
        <v>90</v>
      </c>
      <c r="P64" s="178">
        <v>98</v>
      </c>
      <c r="Q64" s="176">
        <f t="shared" si="1"/>
        <v>1071</v>
      </c>
      <c r="R64" s="177">
        <v>717</v>
      </c>
      <c r="S64" s="178">
        <v>354</v>
      </c>
      <c r="T64" s="176" t="s">
        <v>77</v>
      </c>
      <c r="U64" s="177" t="s">
        <v>77</v>
      </c>
      <c r="V64" s="178" t="s">
        <v>77</v>
      </c>
      <c r="W64" s="65" t="s">
        <v>45</v>
      </c>
    </row>
    <row r="65" spans="1:23" s="228" customFormat="1" ht="12.75" x14ac:dyDescent="0.25">
      <c r="A65" s="237" t="s">
        <v>46</v>
      </c>
      <c r="B65" s="176" t="s">
        <v>77</v>
      </c>
      <c r="C65" s="177" t="s">
        <v>77</v>
      </c>
      <c r="D65" s="178" t="s">
        <v>77</v>
      </c>
      <c r="E65" s="233">
        <f t="shared" si="0"/>
        <v>164</v>
      </c>
      <c r="F65" s="179">
        <v>139</v>
      </c>
      <c r="G65" s="179">
        <v>25</v>
      </c>
      <c r="H65" s="176" t="s">
        <v>77</v>
      </c>
      <c r="I65" s="177" t="s">
        <v>77</v>
      </c>
      <c r="J65" s="178" t="s">
        <v>77</v>
      </c>
      <c r="K65" s="176" t="s">
        <v>77</v>
      </c>
      <c r="L65" s="177" t="s">
        <v>77</v>
      </c>
      <c r="M65" s="178" t="s">
        <v>77</v>
      </c>
      <c r="N65" s="176">
        <v>118</v>
      </c>
      <c r="O65" s="177">
        <v>63</v>
      </c>
      <c r="P65" s="178">
        <v>55</v>
      </c>
      <c r="Q65" s="176">
        <f t="shared" si="1"/>
        <v>802</v>
      </c>
      <c r="R65" s="177">
        <v>528</v>
      </c>
      <c r="S65" s="178">
        <v>274</v>
      </c>
      <c r="T65" s="176" t="s">
        <v>77</v>
      </c>
      <c r="U65" s="177" t="s">
        <v>77</v>
      </c>
      <c r="V65" s="178" t="s">
        <v>77</v>
      </c>
      <c r="W65" s="65" t="s">
        <v>46</v>
      </c>
    </row>
    <row r="66" spans="1:23" s="228" customFormat="1" ht="12.75" x14ac:dyDescent="0.25">
      <c r="A66" s="237" t="s">
        <v>121</v>
      </c>
      <c r="B66" s="170" t="s">
        <v>77</v>
      </c>
      <c r="C66" s="171" t="s">
        <v>77</v>
      </c>
      <c r="D66" s="172" t="s">
        <v>77</v>
      </c>
      <c r="E66" s="233">
        <f t="shared" si="0"/>
        <v>357</v>
      </c>
      <c r="F66" s="171">
        <v>304</v>
      </c>
      <c r="G66" s="171">
        <v>53</v>
      </c>
      <c r="H66" s="176" t="s">
        <v>77</v>
      </c>
      <c r="I66" s="177" t="s">
        <v>77</v>
      </c>
      <c r="J66" s="178" t="s">
        <v>77</v>
      </c>
      <c r="K66" s="176" t="s">
        <v>77</v>
      </c>
      <c r="L66" s="177" t="s">
        <v>77</v>
      </c>
      <c r="M66" s="178" t="s">
        <v>77</v>
      </c>
      <c r="N66" s="176">
        <v>267</v>
      </c>
      <c r="O66" s="177">
        <v>152</v>
      </c>
      <c r="P66" s="178">
        <v>115</v>
      </c>
      <c r="Q66" s="176">
        <f t="shared" si="1"/>
        <v>1596</v>
      </c>
      <c r="R66" s="177">
        <v>1031</v>
      </c>
      <c r="S66" s="178">
        <v>565</v>
      </c>
      <c r="T66" s="170" t="s">
        <v>77</v>
      </c>
      <c r="U66" s="171" t="s">
        <v>77</v>
      </c>
      <c r="V66" s="172" t="s">
        <v>77</v>
      </c>
      <c r="W66" s="65" t="s">
        <v>103</v>
      </c>
    </row>
    <row r="67" spans="1:23" s="235" customFormat="1" ht="13.5" thickBot="1" x14ac:dyDescent="0.3">
      <c r="A67" s="238" t="s">
        <v>76</v>
      </c>
      <c r="B67" s="180" t="s">
        <v>77</v>
      </c>
      <c r="C67" s="181" t="s">
        <v>77</v>
      </c>
      <c r="D67" s="182" t="s">
        <v>77</v>
      </c>
      <c r="E67" s="234">
        <f t="shared" si="0"/>
        <v>2</v>
      </c>
      <c r="F67" s="181">
        <v>0</v>
      </c>
      <c r="G67" s="181">
        <v>2</v>
      </c>
      <c r="H67" s="180" t="s">
        <v>77</v>
      </c>
      <c r="I67" s="181" t="s">
        <v>77</v>
      </c>
      <c r="J67" s="182" t="s">
        <v>77</v>
      </c>
      <c r="K67" s="180" t="s">
        <v>77</v>
      </c>
      <c r="L67" s="181" t="s">
        <v>77</v>
      </c>
      <c r="M67" s="182" t="s">
        <v>77</v>
      </c>
      <c r="N67" s="180">
        <v>0</v>
      </c>
      <c r="O67" s="181">
        <v>0</v>
      </c>
      <c r="P67" s="182">
        <v>0</v>
      </c>
      <c r="Q67" s="180">
        <v>0</v>
      </c>
      <c r="R67" s="181">
        <v>0</v>
      </c>
      <c r="S67" s="182">
        <v>0</v>
      </c>
      <c r="T67" s="180" t="s">
        <v>77</v>
      </c>
      <c r="U67" s="181" t="s">
        <v>77</v>
      </c>
      <c r="V67" s="182" t="s">
        <v>77</v>
      </c>
      <c r="W67" s="66" t="s">
        <v>68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rowBreaks count="1" manualBreakCount="1">
    <brk id="47" max="22" man="1"/>
  </rowBreaks>
  <colBreaks count="1" manualBreakCount="1">
    <brk id="12" max="10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71"/>
  <sheetViews>
    <sheetView showGridLines="0" rightToLeft="1" view="pageBreakPreview" topLeftCell="A52" zoomScaleNormal="70" zoomScaleSheetLayoutView="100" workbookViewId="0">
      <selection activeCell="B13" sqref="B13"/>
    </sheetView>
  </sheetViews>
  <sheetFormatPr defaultRowHeight="15" x14ac:dyDescent="0.25"/>
  <cols>
    <col min="1" max="1" width="13.7109375" style="1" customWidth="1"/>
    <col min="2" max="5" width="10.7109375" style="1" customWidth="1"/>
    <col min="6" max="6" width="8.5703125" style="1" customWidth="1"/>
    <col min="7" max="7" width="8.7109375" style="1" customWidth="1"/>
    <col min="8" max="9" width="13.42578125" style="1" customWidth="1"/>
    <col min="10" max="16384" width="9.140625" style="1"/>
  </cols>
  <sheetData>
    <row r="1" spans="1:9" s="30" customFormat="1" ht="15.75" x14ac:dyDescent="0.25">
      <c r="A1" s="22" t="s">
        <v>166</v>
      </c>
      <c r="B1" s="22"/>
      <c r="C1" s="22"/>
      <c r="D1" s="22"/>
      <c r="E1" s="87"/>
      <c r="F1" s="88"/>
      <c r="G1" s="22"/>
      <c r="H1" s="22"/>
      <c r="I1" s="22"/>
    </row>
    <row r="2" spans="1:9" s="30" customFormat="1" ht="15.75" x14ac:dyDescent="0.25">
      <c r="A2" s="22" t="s">
        <v>167</v>
      </c>
      <c r="B2" s="22"/>
      <c r="C2" s="22"/>
      <c r="D2" s="22"/>
      <c r="E2" s="82"/>
      <c r="F2" s="84"/>
      <c r="G2" s="22"/>
      <c r="H2" s="22"/>
      <c r="I2" s="22"/>
    </row>
    <row r="3" spans="1:9" ht="17.25" thickBot="1" x14ac:dyDescent="0.35">
      <c r="A3" s="13" t="s">
        <v>70</v>
      </c>
      <c r="E3" s="18"/>
      <c r="F3" s="18"/>
      <c r="I3" s="2" t="s">
        <v>71</v>
      </c>
    </row>
    <row r="4" spans="1:9" ht="24" customHeight="1" x14ac:dyDescent="0.25">
      <c r="A4" s="263" t="s">
        <v>90</v>
      </c>
      <c r="B4" s="240" t="s">
        <v>0</v>
      </c>
      <c r="C4" s="241" t="s">
        <v>1</v>
      </c>
      <c r="D4" s="240" t="s">
        <v>2</v>
      </c>
      <c r="E4" s="241" t="s">
        <v>3</v>
      </c>
      <c r="F4" s="240" t="s">
        <v>4</v>
      </c>
      <c r="G4" s="241" t="s">
        <v>16</v>
      </c>
      <c r="H4" s="283" t="s">
        <v>73</v>
      </c>
      <c r="I4" s="278" t="s">
        <v>113</v>
      </c>
    </row>
    <row r="5" spans="1:9" ht="24" customHeight="1" x14ac:dyDescent="0.25">
      <c r="A5" s="264"/>
      <c r="B5" s="242" t="s">
        <v>5</v>
      </c>
      <c r="C5" s="243" t="s">
        <v>6</v>
      </c>
      <c r="D5" s="242" t="s">
        <v>7</v>
      </c>
      <c r="E5" s="243" t="s">
        <v>8</v>
      </c>
      <c r="F5" s="242" t="s">
        <v>9</v>
      </c>
      <c r="G5" s="243" t="s">
        <v>10</v>
      </c>
      <c r="H5" s="284"/>
      <c r="I5" s="279"/>
    </row>
    <row r="6" spans="1:9" x14ac:dyDescent="0.25">
      <c r="A6" s="62">
        <v>2010</v>
      </c>
      <c r="B6" s="9"/>
      <c r="C6" s="9"/>
      <c r="D6" s="9"/>
      <c r="E6" s="9"/>
      <c r="F6" s="9"/>
      <c r="G6" s="9"/>
      <c r="H6" s="9"/>
      <c r="I6" s="63">
        <v>2010</v>
      </c>
    </row>
    <row r="7" spans="1:9" s="3" customFormat="1" x14ac:dyDescent="0.25">
      <c r="A7" s="23" t="s">
        <v>11</v>
      </c>
      <c r="B7" s="247" t="s">
        <v>77</v>
      </c>
      <c r="C7" s="246">
        <v>1569</v>
      </c>
      <c r="D7" s="247" t="s">
        <v>77</v>
      </c>
      <c r="E7" s="247" t="s">
        <v>77</v>
      </c>
      <c r="F7" s="247">
        <f>SUM(F8:F16)</f>
        <v>1172</v>
      </c>
      <c r="G7" s="247">
        <v>5965</v>
      </c>
      <c r="H7" s="246" t="s">
        <v>77</v>
      </c>
      <c r="I7" s="25" t="s">
        <v>12</v>
      </c>
    </row>
    <row r="8" spans="1:9" s="3" customFormat="1" x14ac:dyDescent="0.25">
      <c r="A8" s="26" t="s">
        <v>122</v>
      </c>
      <c r="B8" s="247" t="s">
        <v>77</v>
      </c>
      <c r="C8" s="246">
        <v>1</v>
      </c>
      <c r="D8" s="247" t="s">
        <v>77</v>
      </c>
      <c r="E8" s="247" t="s">
        <v>77</v>
      </c>
      <c r="F8" s="247">
        <v>0</v>
      </c>
      <c r="G8" s="247">
        <v>6</v>
      </c>
      <c r="H8" s="246" t="s">
        <v>77</v>
      </c>
      <c r="I8" s="249" t="s">
        <v>123</v>
      </c>
    </row>
    <row r="9" spans="1:9" s="5" customFormat="1" x14ac:dyDescent="0.25">
      <c r="A9" s="26" t="s">
        <v>75</v>
      </c>
      <c r="B9" s="247" t="s">
        <v>77</v>
      </c>
      <c r="C9" s="246">
        <v>116</v>
      </c>
      <c r="D9" s="247" t="s">
        <v>77</v>
      </c>
      <c r="E9" s="247" t="s">
        <v>77</v>
      </c>
      <c r="F9" s="247">
        <v>50</v>
      </c>
      <c r="G9" s="247">
        <v>325</v>
      </c>
      <c r="H9" s="246" t="s">
        <v>77</v>
      </c>
      <c r="I9" s="65" t="s">
        <v>41</v>
      </c>
    </row>
    <row r="10" spans="1:9" s="5" customFormat="1" x14ac:dyDescent="0.25">
      <c r="A10" s="26" t="s">
        <v>42</v>
      </c>
      <c r="B10" s="247" t="s">
        <v>77</v>
      </c>
      <c r="C10" s="246">
        <v>405</v>
      </c>
      <c r="D10" s="247" t="s">
        <v>77</v>
      </c>
      <c r="E10" s="247" t="s">
        <v>77</v>
      </c>
      <c r="F10" s="247">
        <v>249</v>
      </c>
      <c r="G10" s="247">
        <v>1429</v>
      </c>
      <c r="H10" s="246" t="s">
        <v>77</v>
      </c>
      <c r="I10" s="65" t="s">
        <v>42</v>
      </c>
    </row>
    <row r="11" spans="1:9" s="7" customFormat="1" x14ac:dyDescent="0.25">
      <c r="A11" s="26" t="s">
        <v>43</v>
      </c>
      <c r="B11" s="247" t="s">
        <v>77</v>
      </c>
      <c r="C11" s="246">
        <v>346</v>
      </c>
      <c r="D11" s="247" t="s">
        <v>77</v>
      </c>
      <c r="E11" s="247" t="s">
        <v>77</v>
      </c>
      <c r="F11" s="247">
        <v>310</v>
      </c>
      <c r="G11" s="247">
        <v>1350</v>
      </c>
      <c r="H11" s="246" t="s">
        <v>77</v>
      </c>
      <c r="I11" s="65" t="s">
        <v>43</v>
      </c>
    </row>
    <row r="12" spans="1:9" x14ac:dyDescent="0.25">
      <c r="A12" s="26" t="s">
        <v>44</v>
      </c>
      <c r="B12" s="247" t="s">
        <v>77</v>
      </c>
      <c r="C12" s="246">
        <v>251</v>
      </c>
      <c r="D12" s="247" t="s">
        <v>77</v>
      </c>
      <c r="E12" s="247" t="s">
        <v>77</v>
      </c>
      <c r="F12" s="247">
        <v>183</v>
      </c>
      <c r="G12" s="247">
        <v>973</v>
      </c>
      <c r="H12" s="246" t="s">
        <v>77</v>
      </c>
      <c r="I12" s="65" t="s">
        <v>44</v>
      </c>
    </row>
    <row r="13" spans="1:9" s="3" customFormat="1" x14ac:dyDescent="0.25">
      <c r="A13" s="26" t="s">
        <v>45</v>
      </c>
      <c r="B13" s="247" t="s">
        <v>77</v>
      </c>
      <c r="C13" s="246">
        <v>161</v>
      </c>
      <c r="D13" s="247" t="s">
        <v>77</v>
      </c>
      <c r="E13" s="247" t="s">
        <v>77</v>
      </c>
      <c r="F13" s="247">
        <v>140</v>
      </c>
      <c r="G13" s="247">
        <v>697</v>
      </c>
      <c r="H13" s="246" t="s">
        <v>77</v>
      </c>
      <c r="I13" s="65" t="s">
        <v>45</v>
      </c>
    </row>
    <row r="14" spans="1:9" s="5" customFormat="1" x14ac:dyDescent="0.25">
      <c r="A14" s="26" t="s">
        <v>46</v>
      </c>
      <c r="B14" s="247" t="s">
        <v>77</v>
      </c>
      <c r="C14" s="246">
        <v>120</v>
      </c>
      <c r="D14" s="247" t="s">
        <v>77</v>
      </c>
      <c r="E14" s="247" t="s">
        <v>77</v>
      </c>
      <c r="F14" s="247">
        <v>98</v>
      </c>
      <c r="G14" s="247">
        <v>518</v>
      </c>
      <c r="H14" s="246" t="s">
        <v>77</v>
      </c>
      <c r="I14" s="65" t="s">
        <v>46</v>
      </c>
    </row>
    <row r="15" spans="1:9" s="5" customFormat="1" x14ac:dyDescent="0.25">
      <c r="A15" s="26" t="s">
        <v>121</v>
      </c>
      <c r="B15" s="247" t="s">
        <v>77</v>
      </c>
      <c r="C15" s="246">
        <v>156</v>
      </c>
      <c r="D15" s="247" t="s">
        <v>77</v>
      </c>
      <c r="E15" s="247" t="s">
        <v>77</v>
      </c>
      <c r="F15" s="247">
        <v>142</v>
      </c>
      <c r="G15" s="247">
        <v>667</v>
      </c>
      <c r="H15" s="246" t="s">
        <v>77</v>
      </c>
      <c r="I15" s="65" t="s">
        <v>103</v>
      </c>
    </row>
    <row r="16" spans="1:9" s="7" customFormat="1" x14ac:dyDescent="0.25">
      <c r="A16" s="26" t="s">
        <v>76</v>
      </c>
      <c r="B16" s="247" t="s">
        <v>77</v>
      </c>
      <c r="C16" s="246">
        <v>13</v>
      </c>
      <c r="D16" s="247" t="s">
        <v>77</v>
      </c>
      <c r="E16" s="247" t="s">
        <v>77</v>
      </c>
      <c r="F16" s="247">
        <v>0</v>
      </c>
      <c r="G16" s="247">
        <v>0</v>
      </c>
      <c r="H16" s="246" t="s">
        <v>77</v>
      </c>
      <c r="I16" s="65" t="s">
        <v>68</v>
      </c>
    </row>
    <row r="17" spans="1:9" x14ac:dyDescent="0.25">
      <c r="A17" s="62">
        <v>2011</v>
      </c>
      <c r="B17" s="9"/>
      <c r="C17" s="9"/>
      <c r="D17" s="9"/>
      <c r="E17" s="9"/>
      <c r="F17" s="9"/>
      <c r="G17" s="9"/>
      <c r="H17" s="9"/>
      <c r="I17" s="63">
        <v>2011</v>
      </c>
    </row>
    <row r="18" spans="1:9" s="3" customFormat="1" x14ac:dyDescent="0.25">
      <c r="A18" s="244" t="s">
        <v>11</v>
      </c>
      <c r="B18" s="245" t="s">
        <v>77</v>
      </c>
      <c r="C18" s="246">
        <v>1408</v>
      </c>
      <c r="D18" s="247" t="s">
        <v>77</v>
      </c>
      <c r="E18" s="247" t="s">
        <v>77</v>
      </c>
      <c r="F18" s="247">
        <v>1108</v>
      </c>
      <c r="G18" s="247">
        <v>6254</v>
      </c>
      <c r="H18" s="246" t="s">
        <v>77</v>
      </c>
      <c r="I18" s="25" t="s">
        <v>12</v>
      </c>
    </row>
    <row r="19" spans="1:9" s="3" customFormat="1" x14ac:dyDescent="0.25">
      <c r="A19" s="248" t="s">
        <v>122</v>
      </c>
      <c r="B19" s="245" t="s">
        <v>77</v>
      </c>
      <c r="C19" s="246">
        <v>1</v>
      </c>
      <c r="D19" s="247" t="s">
        <v>77</v>
      </c>
      <c r="E19" s="247" t="s">
        <v>77</v>
      </c>
      <c r="F19" s="247">
        <v>0</v>
      </c>
      <c r="G19" s="247">
        <v>2</v>
      </c>
      <c r="H19" s="246" t="s">
        <v>77</v>
      </c>
      <c r="I19" s="249" t="s">
        <v>123</v>
      </c>
    </row>
    <row r="20" spans="1:9" s="5" customFormat="1" x14ac:dyDescent="0.25">
      <c r="A20" s="248" t="s">
        <v>75</v>
      </c>
      <c r="B20" s="245" t="s">
        <v>77</v>
      </c>
      <c r="C20" s="246">
        <v>99</v>
      </c>
      <c r="D20" s="247" t="s">
        <v>77</v>
      </c>
      <c r="E20" s="247" t="s">
        <v>77</v>
      </c>
      <c r="F20" s="247">
        <v>35</v>
      </c>
      <c r="G20" s="247">
        <v>302</v>
      </c>
      <c r="H20" s="246" t="s">
        <v>77</v>
      </c>
      <c r="I20" s="65" t="s">
        <v>41</v>
      </c>
    </row>
    <row r="21" spans="1:9" s="5" customFormat="1" x14ac:dyDescent="0.25">
      <c r="A21" s="248" t="s">
        <v>42</v>
      </c>
      <c r="B21" s="245" t="s">
        <v>77</v>
      </c>
      <c r="C21" s="246">
        <v>339</v>
      </c>
      <c r="D21" s="247" t="s">
        <v>77</v>
      </c>
      <c r="E21" s="247" t="s">
        <v>77</v>
      </c>
      <c r="F21" s="247">
        <v>234</v>
      </c>
      <c r="G21" s="247">
        <v>1402</v>
      </c>
      <c r="H21" s="246" t="s">
        <v>77</v>
      </c>
      <c r="I21" s="65" t="s">
        <v>42</v>
      </c>
    </row>
    <row r="22" spans="1:9" s="7" customFormat="1" x14ac:dyDescent="0.25">
      <c r="A22" s="248" t="s">
        <v>43</v>
      </c>
      <c r="B22" s="245" t="s">
        <v>77</v>
      </c>
      <c r="C22" s="246">
        <v>333</v>
      </c>
      <c r="D22" s="247" t="s">
        <v>77</v>
      </c>
      <c r="E22" s="247" t="s">
        <v>77</v>
      </c>
      <c r="F22" s="247">
        <v>283</v>
      </c>
      <c r="G22" s="247">
        <v>1458</v>
      </c>
      <c r="H22" s="246" t="s">
        <v>77</v>
      </c>
      <c r="I22" s="65" t="s">
        <v>43</v>
      </c>
    </row>
    <row r="23" spans="1:9" x14ac:dyDescent="0.25">
      <c r="A23" s="248" t="s">
        <v>44</v>
      </c>
      <c r="B23" s="245" t="s">
        <v>77</v>
      </c>
      <c r="C23" s="246">
        <v>215</v>
      </c>
      <c r="D23" s="247" t="s">
        <v>77</v>
      </c>
      <c r="E23" s="247" t="s">
        <v>77</v>
      </c>
      <c r="F23" s="247">
        <v>194</v>
      </c>
      <c r="G23" s="247">
        <v>1105</v>
      </c>
      <c r="H23" s="246" t="s">
        <v>77</v>
      </c>
      <c r="I23" s="65" t="s">
        <v>44</v>
      </c>
    </row>
    <row r="24" spans="1:9" s="3" customFormat="1" x14ac:dyDescent="0.25">
      <c r="A24" s="248" t="s">
        <v>45</v>
      </c>
      <c r="B24" s="245" t="s">
        <v>77</v>
      </c>
      <c r="C24" s="246">
        <v>162</v>
      </c>
      <c r="D24" s="247" t="s">
        <v>77</v>
      </c>
      <c r="E24" s="247" t="s">
        <v>77</v>
      </c>
      <c r="F24" s="247">
        <v>149</v>
      </c>
      <c r="G24" s="247">
        <v>693</v>
      </c>
      <c r="H24" s="246" t="s">
        <v>77</v>
      </c>
      <c r="I24" s="65" t="s">
        <v>45</v>
      </c>
    </row>
    <row r="25" spans="1:9" s="3" customFormat="1" x14ac:dyDescent="0.25">
      <c r="A25" s="248" t="s">
        <v>46</v>
      </c>
      <c r="B25" s="245" t="s">
        <v>77</v>
      </c>
      <c r="C25" s="246">
        <v>85</v>
      </c>
      <c r="D25" s="247" t="s">
        <v>77</v>
      </c>
      <c r="E25" s="247" t="s">
        <v>77</v>
      </c>
      <c r="F25" s="247">
        <v>99</v>
      </c>
      <c r="G25" s="247">
        <v>577</v>
      </c>
      <c r="H25" s="246" t="s">
        <v>77</v>
      </c>
      <c r="I25" s="65" t="s">
        <v>46</v>
      </c>
    </row>
    <row r="26" spans="1:9" s="3" customFormat="1" x14ac:dyDescent="0.25">
      <c r="A26" s="248" t="s">
        <v>121</v>
      </c>
      <c r="B26" s="245" t="s">
        <v>77</v>
      </c>
      <c r="C26" s="246">
        <v>161</v>
      </c>
      <c r="D26" s="247" t="s">
        <v>77</v>
      </c>
      <c r="E26" s="247" t="s">
        <v>77</v>
      </c>
      <c r="F26" s="247">
        <v>101</v>
      </c>
      <c r="G26" s="247">
        <v>711</v>
      </c>
      <c r="H26" s="246" t="s">
        <v>77</v>
      </c>
      <c r="I26" s="65" t="s">
        <v>103</v>
      </c>
    </row>
    <row r="27" spans="1:9" s="3" customFormat="1" ht="15.75" thickBot="1" x14ac:dyDescent="0.3">
      <c r="A27" s="261" t="s">
        <v>76</v>
      </c>
      <c r="B27" s="262" t="s">
        <v>77</v>
      </c>
      <c r="C27" s="252">
        <v>14</v>
      </c>
      <c r="D27" s="251" t="s">
        <v>77</v>
      </c>
      <c r="E27" s="251" t="s">
        <v>77</v>
      </c>
      <c r="F27" s="251">
        <v>13</v>
      </c>
      <c r="G27" s="251">
        <v>4</v>
      </c>
      <c r="H27" s="252" t="s">
        <v>77</v>
      </c>
      <c r="I27" s="66" t="s">
        <v>68</v>
      </c>
    </row>
    <row r="28" spans="1:9" x14ac:dyDescent="0.25">
      <c r="A28" s="62">
        <v>2012</v>
      </c>
      <c r="B28" s="9"/>
      <c r="C28" s="9"/>
      <c r="D28" s="9"/>
      <c r="E28" s="9"/>
      <c r="F28" s="9"/>
      <c r="G28" s="9"/>
      <c r="H28" s="9"/>
      <c r="I28" s="63">
        <v>2012</v>
      </c>
    </row>
    <row r="29" spans="1:9" s="3" customFormat="1" x14ac:dyDescent="0.25">
      <c r="A29" s="244" t="s">
        <v>11</v>
      </c>
      <c r="B29" s="245" t="s">
        <v>77</v>
      </c>
      <c r="C29" s="246">
        <v>1649</v>
      </c>
      <c r="D29" s="247" t="s">
        <v>77</v>
      </c>
      <c r="E29" s="247" t="s">
        <v>77</v>
      </c>
      <c r="F29" s="247">
        <v>1420</v>
      </c>
      <c r="G29" s="247">
        <f>SUM(G30:G38)</f>
        <v>6672</v>
      </c>
      <c r="H29" s="246" t="s">
        <v>77</v>
      </c>
      <c r="I29" s="25" t="s">
        <v>12</v>
      </c>
    </row>
    <row r="30" spans="1:9" s="3" customFormat="1" x14ac:dyDescent="0.25">
      <c r="A30" s="248" t="s">
        <v>122</v>
      </c>
      <c r="B30" s="245" t="s">
        <v>77</v>
      </c>
      <c r="C30" s="246">
        <v>2</v>
      </c>
      <c r="D30" s="247" t="s">
        <v>77</v>
      </c>
      <c r="E30" s="247" t="s">
        <v>77</v>
      </c>
      <c r="F30" s="247">
        <v>0</v>
      </c>
      <c r="G30" s="247">
        <v>7</v>
      </c>
      <c r="H30" s="246" t="s">
        <v>77</v>
      </c>
      <c r="I30" s="249" t="s">
        <v>123</v>
      </c>
    </row>
    <row r="31" spans="1:9" s="5" customFormat="1" x14ac:dyDescent="0.25">
      <c r="A31" s="248" t="s">
        <v>75</v>
      </c>
      <c r="B31" s="245" t="s">
        <v>77</v>
      </c>
      <c r="C31" s="246">
        <v>130</v>
      </c>
      <c r="D31" s="247" t="s">
        <v>77</v>
      </c>
      <c r="E31" s="247" t="s">
        <v>77</v>
      </c>
      <c r="F31" s="247">
        <v>86</v>
      </c>
      <c r="G31" s="247">
        <v>319</v>
      </c>
      <c r="H31" s="246" t="s">
        <v>77</v>
      </c>
      <c r="I31" s="65" t="s">
        <v>41</v>
      </c>
    </row>
    <row r="32" spans="1:9" s="5" customFormat="1" x14ac:dyDescent="0.25">
      <c r="A32" s="248" t="s">
        <v>42</v>
      </c>
      <c r="B32" s="245" t="s">
        <v>77</v>
      </c>
      <c r="C32" s="246">
        <v>424</v>
      </c>
      <c r="D32" s="247" t="s">
        <v>77</v>
      </c>
      <c r="E32" s="247" t="s">
        <v>77</v>
      </c>
      <c r="F32" s="247">
        <v>309</v>
      </c>
      <c r="G32" s="247">
        <v>1566</v>
      </c>
      <c r="H32" s="246" t="s">
        <v>77</v>
      </c>
      <c r="I32" s="65" t="s">
        <v>42</v>
      </c>
    </row>
    <row r="33" spans="1:9" s="7" customFormat="1" x14ac:dyDescent="0.25">
      <c r="A33" s="248" t="s">
        <v>43</v>
      </c>
      <c r="B33" s="245" t="s">
        <v>77</v>
      </c>
      <c r="C33" s="246">
        <v>368</v>
      </c>
      <c r="D33" s="247" t="s">
        <v>77</v>
      </c>
      <c r="E33" s="247" t="s">
        <v>77</v>
      </c>
      <c r="F33" s="247">
        <v>356</v>
      </c>
      <c r="G33" s="247">
        <v>1569</v>
      </c>
      <c r="H33" s="246" t="s">
        <v>77</v>
      </c>
      <c r="I33" s="65" t="s">
        <v>43</v>
      </c>
    </row>
    <row r="34" spans="1:9" s="3" customFormat="1" x14ac:dyDescent="0.25">
      <c r="A34" s="248" t="s">
        <v>44</v>
      </c>
      <c r="B34" s="245" t="s">
        <v>77</v>
      </c>
      <c r="C34" s="246">
        <v>242</v>
      </c>
      <c r="D34" s="247" t="s">
        <v>77</v>
      </c>
      <c r="E34" s="247" t="s">
        <v>77</v>
      </c>
      <c r="F34" s="247">
        <v>32</v>
      </c>
      <c r="G34" s="247">
        <v>1186</v>
      </c>
      <c r="H34" s="246" t="s">
        <v>77</v>
      </c>
      <c r="I34" s="65" t="s">
        <v>44</v>
      </c>
    </row>
    <row r="35" spans="1:9" s="5" customFormat="1" x14ac:dyDescent="0.25">
      <c r="A35" s="248" t="s">
        <v>45</v>
      </c>
      <c r="B35" s="245" t="s">
        <v>77</v>
      </c>
      <c r="C35" s="246">
        <v>179</v>
      </c>
      <c r="D35" s="247" t="s">
        <v>77</v>
      </c>
      <c r="E35" s="247" t="s">
        <v>77</v>
      </c>
      <c r="F35" s="247">
        <v>155</v>
      </c>
      <c r="G35" s="247">
        <v>800</v>
      </c>
      <c r="H35" s="246" t="s">
        <v>77</v>
      </c>
      <c r="I35" s="65" t="s">
        <v>45</v>
      </c>
    </row>
    <row r="36" spans="1:9" s="6" customFormat="1" x14ac:dyDescent="0.2">
      <c r="A36" s="248" t="s">
        <v>46</v>
      </c>
      <c r="B36" s="245" t="s">
        <v>77</v>
      </c>
      <c r="C36" s="246">
        <v>122</v>
      </c>
      <c r="D36" s="247" t="s">
        <v>77</v>
      </c>
      <c r="E36" s="247" t="s">
        <v>77</v>
      </c>
      <c r="F36" s="247">
        <v>126</v>
      </c>
      <c r="G36" s="247">
        <v>512</v>
      </c>
      <c r="H36" s="246" t="s">
        <v>77</v>
      </c>
      <c r="I36" s="65" t="s">
        <v>46</v>
      </c>
    </row>
    <row r="37" spans="1:9" s="7" customFormat="1" x14ac:dyDescent="0.25">
      <c r="A37" s="248" t="s">
        <v>121</v>
      </c>
      <c r="B37" s="245" t="s">
        <v>77</v>
      </c>
      <c r="C37" s="246">
        <v>164</v>
      </c>
      <c r="D37" s="247" t="s">
        <v>77</v>
      </c>
      <c r="E37" s="247" t="s">
        <v>77</v>
      </c>
      <c r="F37" s="247">
        <v>146</v>
      </c>
      <c r="G37" s="247">
        <v>713</v>
      </c>
      <c r="H37" s="246" t="s">
        <v>77</v>
      </c>
      <c r="I37" s="65" t="s">
        <v>103</v>
      </c>
    </row>
    <row r="38" spans="1:9" x14ac:dyDescent="0.25">
      <c r="A38" s="248" t="s">
        <v>76</v>
      </c>
      <c r="B38" s="245" t="s">
        <v>77</v>
      </c>
      <c r="C38" s="246">
        <v>20</v>
      </c>
      <c r="D38" s="247" t="s">
        <v>77</v>
      </c>
      <c r="E38" s="247" t="s">
        <v>77</v>
      </c>
      <c r="F38" s="247">
        <v>0</v>
      </c>
      <c r="G38" s="247">
        <v>0</v>
      </c>
      <c r="H38" s="246" t="s">
        <v>77</v>
      </c>
      <c r="I38" s="65" t="s">
        <v>68</v>
      </c>
    </row>
    <row r="39" spans="1:9" x14ac:dyDescent="0.25">
      <c r="A39" s="62">
        <v>2013</v>
      </c>
      <c r="B39" s="9"/>
      <c r="C39" s="9"/>
      <c r="D39" s="9"/>
      <c r="E39" s="9"/>
      <c r="F39" s="9"/>
      <c r="G39" s="9"/>
      <c r="H39" s="9"/>
      <c r="I39" s="63">
        <v>2013</v>
      </c>
    </row>
    <row r="40" spans="1:9" x14ac:dyDescent="0.25">
      <c r="A40" s="23" t="s">
        <v>11</v>
      </c>
      <c r="B40" s="247" t="s">
        <v>77</v>
      </c>
      <c r="C40" s="246">
        <v>1824</v>
      </c>
      <c r="D40" s="247" t="s">
        <v>77</v>
      </c>
      <c r="E40" s="247" t="s">
        <v>77</v>
      </c>
      <c r="F40" s="247">
        <v>1325</v>
      </c>
      <c r="G40" s="247">
        <v>6904</v>
      </c>
      <c r="H40" s="246" t="s">
        <v>77</v>
      </c>
      <c r="I40" s="160" t="s">
        <v>12</v>
      </c>
    </row>
    <row r="41" spans="1:9" x14ac:dyDescent="0.25">
      <c r="A41" s="26" t="s">
        <v>122</v>
      </c>
      <c r="B41" s="247" t="s">
        <v>77</v>
      </c>
      <c r="C41" s="246">
        <v>0</v>
      </c>
      <c r="D41" s="247" t="s">
        <v>77</v>
      </c>
      <c r="E41" s="247" t="s">
        <v>77</v>
      </c>
      <c r="F41" s="247">
        <v>0</v>
      </c>
      <c r="G41" s="247">
        <v>0</v>
      </c>
      <c r="H41" s="246" t="s">
        <v>77</v>
      </c>
      <c r="I41" s="250" t="s">
        <v>123</v>
      </c>
    </row>
    <row r="42" spans="1:9" x14ac:dyDescent="0.25">
      <c r="A42" s="26" t="s">
        <v>75</v>
      </c>
      <c r="B42" s="247" t="s">
        <v>77</v>
      </c>
      <c r="C42" s="246">
        <v>106</v>
      </c>
      <c r="D42" s="247" t="s">
        <v>77</v>
      </c>
      <c r="E42" s="247" t="s">
        <v>77</v>
      </c>
      <c r="F42" s="247">
        <v>72</v>
      </c>
      <c r="G42" s="247">
        <v>242</v>
      </c>
      <c r="H42" s="246" t="s">
        <v>77</v>
      </c>
      <c r="I42" s="161" t="s">
        <v>41</v>
      </c>
    </row>
    <row r="43" spans="1:9" x14ac:dyDescent="0.25">
      <c r="A43" s="26" t="s">
        <v>42</v>
      </c>
      <c r="B43" s="247" t="s">
        <v>77</v>
      </c>
      <c r="C43" s="246">
        <v>444</v>
      </c>
      <c r="D43" s="247" t="s">
        <v>77</v>
      </c>
      <c r="E43" s="247" t="s">
        <v>77</v>
      </c>
      <c r="F43" s="247">
        <v>279</v>
      </c>
      <c r="G43" s="247">
        <v>1397</v>
      </c>
      <c r="H43" s="246" t="s">
        <v>77</v>
      </c>
      <c r="I43" s="161" t="s">
        <v>42</v>
      </c>
    </row>
    <row r="44" spans="1:9" x14ac:dyDescent="0.25">
      <c r="A44" s="26" t="s">
        <v>43</v>
      </c>
      <c r="B44" s="247" t="s">
        <v>77</v>
      </c>
      <c r="C44" s="246">
        <v>427</v>
      </c>
      <c r="D44" s="247" t="s">
        <v>77</v>
      </c>
      <c r="E44" s="247" t="s">
        <v>77</v>
      </c>
      <c r="F44" s="247">
        <v>301</v>
      </c>
      <c r="G44" s="247">
        <v>1710</v>
      </c>
      <c r="H44" s="246" t="s">
        <v>77</v>
      </c>
      <c r="I44" s="161" t="s">
        <v>43</v>
      </c>
    </row>
    <row r="45" spans="1:9" x14ac:dyDescent="0.25">
      <c r="A45" s="26" t="s">
        <v>44</v>
      </c>
      <c r="B45" s="247" t="s">
        <v>77</v>
      </c>
      <c r="C45" s="246">
        <v>267</v>
      </c>
      <c r="D45" s="247" t="s">
        <v>77</v>
      </c>
      <c r="E45" s="247" t="s">
        <v>77</v>
      </c>
      <c r="F45" s="247">
        <v>250</v>
      </c>
      <c r="G45" s="247">
        <v>1314</v>
      </c>
      <c r="H45" s="246" t="s">
        <v>77</v>
      </c>
      <c r="I45" s="161" t="s">
        <v>44</v>
      </c>
    </row>
    <row r="46" spans="1:9" x14ac:dyDescent="0.25">
      <c r="A46" s="26" t="s">
        <v>45</v>
      </c>
      <c r="B46" s="247" t="s">
        <v>77</v>
      </c>
      <c r="C46" s="246">
        <v>199</v>
      </c>
      <c r="D46" s="247" t="s">
        <v>77</v>
      </c>
      <c r="E46" s="247" t="s">
        <v>77</v>
      </c>
      <c r="F46" s="247">
        <v>175</v>
      </c>
      <c r="G46" s="247">
        <v>847</v>
      </c>
      <c r="H46" s="246" t="s">
        <v>77</v>
      </c>
      <c r="I46" s="161" t="s">
        <v>45</v>
      </c>
    </row>
    <row r="47" spans="1:9" x14ac:dyDescent="0.25">
      <c r="A47" s="26" t="s">
        <v>46</v>
      </c>
      <c r="B47" s="247" t="s">
        <v>77</v>
      </c>
      <c r="C47" s="246">
        <v>138</v>
      </c>
      <c r="D47" s="247" t="s">
        <v>77</v>
      </c>
      <c r="E47" s="247" t="s">
        <v>77</v>
      </c>
      <c r="F47" s="247">
        <v>124</v>
      </c>
      <c r="G47" s="247">
        <v>590</v>
      </c>
      <c r="H47" s="246" t="s">
        <v>77</v>
      </c>
      <c r="I47" s="161" t="s">
        <v>46</v>
      </c>
    </row>
    <row r="48" spans="1:9" x14ac:dyDescent="0.25">
      <c r="A48" s="26" t="s">
        <v>121</v>
      </c>
      <c r="B48" s="247" t="s">
        <v>77</v>
      </c>
      <c r="C48" s="246">
        <v>194</v>
      </c>
      <c r="D48" s="247" t="s">
        <v>77</v>
      </c>
      <c r="E48" s="247" t="s">
        <v>77</v>
      </c>
      <c r="F48" s="247">
        <v>119</v>
      </c>
      <c r="G48" s="247">
        <v>804</v>
      </c>
      <c r="H48" s="246" t="s">
        <v>77</v>
      </c>
      <c r="I48" s="161" t="s">
        <v>103</v>
      </c>
    </row>
    <row r="49" spans="1:9" ht="15.75" thickBot="1" x14ac:dyDescent="0.3">
      <c r="A49" s="261" t="s">
        <v>76</v>
      </c>
      <c r="B49" s="262" t="s">
        <v>77</v>
      </c>
      <c r="C49" s="252">
        <v>49</v>
      </c>
      <c r="D49" s="251" t="s">
        <v>77</v>
      </c>
      <c r="E49" s="251" t="s">
        <v>77</v>
      </c>
      <c r="F49" s="251">
        <v>5</v>
      </c>
      <c r="G49" s="251">
        <v>0</v>
      </c>
      <c r="H49" s="252" t="s">
        <v>77</v>
      </c>
      <c r="I49" s="253" t="s">
        <v>68</v>
      </c>
    </row>
    <row r="50" spans="1:9" x14ac:dyDescent="0.25">
      <c r="A50" s="62">
        <v>2014</v>
      </c>
      <c r="B50" s="9"/>
      <c r="C50" s="9"/>
      <c r="D50" s="9"/>
      <c r="E50" s="9"/>
      <c r="F50" s="9"/>
      <c r="G50" s="9"/>
      <c r="H50" s="9"/>
      <c r="I50" s="63">
        <v>2014</v>
      </c>
    </row>
    <row r="51" spans="1:9" x14ac:dyDescent="0.25">
      <c r="A51" s="244" t="s">
        <v>11</v>
      </c>
      <c r="B51" s="245" t="s">
        <v>77</v>
      </c>
      <c r="C51" s="246">
        <v>1795</v>
      </c>
      <c r="D51" s="247" t="s">
        <v>77</v>
      </c>
      <c r="E51" s="247" t="s">
        <v>77</v>
      </c>
      <c r="F51" s="247">
        <v>1315</v>
      </c>
      <c r="G51" s="247">
        <v>7327</v>
      </c>
      <c r="H51" s="246" t="s">
        <v>77</v>
      </c>
      <c r="I51" s="160" t="s">
        <v>12</v>
      </c>
    </row>
    <row r="52" spans="1:9" x14ac:dyDescent="0.25">
      <c r="A52" s="248" t="s">
        <v>122</v>
      </c>
      <c r="B52" s="245" t="s">
        <v>77</v>
      </c>
      <c r="C52" s="246">
        <v>0</v>
      </c>
      <c r="D52" s="247" t="s">
        <v>77</v>
      </c>
      <c r="E52" s="247" t="s">
        <v>77</v>
      </c>
      <c r="F52" s="247">
        <v>0</v>
      </c>
      <c r="G52" s="247">
        <v>1</v>
      </c>
      <c r="H52" s="246" t="s">
        <v>77</v>
      </c>
      <c r="I52" s="250" t="s">
        <v>123</v>
      </c>
    </row>
    <row r="53" spans="1:9" x14ac:dyDescent="0.25">
      <c r="A53" s="248" t="s">
        <v>75</v>
      </c>
      <c r="B53" s="245" t="s">
        <v>77</v>
      </c>
      <c r="C53" s="246">
        <v>91</v>
      </c>
      <c r="D53" s="247" t="s">
        <v>77</v>
      </c>
      <c r="E53" s="247" t="s">
        <v>77</v>
      </c>
      <c r="F53" s="247">
        <v>56</v>
      </c>
      <c r="G53" s="247">
        <v>237</v>
      </c>
      <c r="H53" s="246" t="s">
        <v>77</v>
      </c>
      <c r="I53" s="161" t="s">
        <v>41</v>
      </c>
    </row>
    <row r="54" spans="1:9" x14ac:dyDescent="0.25">
      <c r="A54" s="248" t="s">
        <v>42</v>
      </c>
      <c r="B54" s="245" t="s">
        <v>77</v>
      </c>
      <c r="C54" s="246">
        <v>433</v>
      </c>
      <c r="D54" s="247" t="s">
        <v>77</v>
      </c>
      <c r="E54" s="247" t="s">
        <v>77</v>
      </c>
      <c r="F54" s="247">
        <v>292</v>
      </c>
      <c r="G54" s="247">
        <v>1456</v>
      </c>
      <c r="H54" s="246" t="s">
        <v>77</v>
      </c>
      <c r="I54" s="161" t="s">
        <v>42</v>
      </c>
    </row>
    <row r="55" spans="1:9" x14ac:dyDescent="0.25">
      <c r="A55" s="248" t="s">
        <v>43</v>
      </c>
      <c r="B55" s="245" t="s">
        <v>77</v>
      </c>
      <c r="C55" s="246">
        <v>414</v>
      </c>
      <c r="D55" s="247" t="s">
        <v>77</v>
      </c>
      <c r="E55" s="247" t="s">
        <v>77</v>
      </c>
      <c r="F55" s="247">
        <v>330</v>
      </c>
      <c r="G55" s="247">
        <v>1754</v>
      </c>
      <c r="H55" s="246" t="s">
        <v>77</v>
      </c>
      <c r="I55" s="161" t="s">
        <v>43</v>
      </c>
    </row>
    <row r="56" spans="1:9" x14ac:dyDescent="0.25">
      <c r="A56" s="248" t="s">
        <v>44</v>
      </c>
      <c r="B56" s="245" t="s">
        <v>77</v>
      </c>
      <c r="C56" s="246">
        <v>277</v>
      </c>
      <c r="D56" s="247" t="s">
        <v>77</v>
      </c>
      <c r="E56" s="247" t="s">
        <v>77</v>
      </c>
      <c r="F56" s="247">
        <v>236</v>
      </c>
      <c r="G56" s="247">
        <v>1383</v>
      </c>
      <c r="H56" s="246" t="s">
        <v>77</v>
      </c>
      <c r="I56" s="161" t="s">
        <v>44</v>
      </c>
    </row>
    <row r="57" spans="1:9" s="35" customFormat="1" ht="14.25" x14ac:dyDescent="0.2">
      <c r="A57" s="248" t="s">
        <v>45</v>
      </c>
      <c r="B57" s="245" t="s">
        <v>77</v>
      </c>
      <c r="C57" s="246">
        <v>212</v>
      </c>
      <c r="D57" s="247" t="s">
        <v>77</v>
      </c>
      <c r="E57" s="247" t="s">
        <v>77</v>
      </c>
      <c r="F57" s="247">
        <v>159</v>
      </c>
      <c r="G57" s="247">
        <v>909</v>
      </c>
      <c r="H57" s="246" t="s">
        <v>77</v>
      </c>
      <c r="I57" s="161" t="s">
        <v>45</v>
      </c>
    </row>
    <row r="58" spans="1:9" s="36" customFormat="1" ht="12.75" x14ac:dyDescent="0.2">
      <c r="A58" s="248" t="s">
        <v>46</v>
      </c>
      <c r="B58" s="245" t="s">
        <v>77</v>
      </c>
      <c r="C58" s="246">
        <v>135</v>
      </c>
      <c r="D58" s="247" t="s">
        <v>77</v>
      </c>
      <c r="E58" s="247" t="s">
        <v>77</v>
      </c>
      <c r="F58" s="247">
        <v>127</v>
      </c>
      <c r="G58" s="247">
        <v>686</v>
      </c>
      <c r="H58" s="246" t="s">
        <v>77</v>
      </c>
      <c r="I58" s="161" t="s">
        <v>46</v>
      </c>
    </row>
    <row r="59" spans="1:9" x14ac:dyDescent="0.25">
      <c r="A59" s="248" t="s">
        <v>121</v>
      </c>
      <c r="B59" s="245" t="s">
        <v>77</v>
      </c>
      <c r="C59" s="246">
        <v>222</v>
      </c>
      <c r="D59" s="247" t="s">
        <v>77</v>
      </c>
      <c r="E59" s="247" t="s">
        <v>77</v>
      </c>
      <c r="F59" s="247">
        <v>111</v>
      </c>
      <c r="G59" s="247">
        <v>901</v>
      </c>
      <c r="H59" s="246" t="s">
        <v>77</v>
      </c>
      <c r="I59" s="161" t="s">
        <v>103</v>
      </c>
    </row>
    <row r="60" spans="1:9" x14ac:dyDescent="0.25">
      <c r="A60" s="248" t="s">
        <v>76</v>
      </c>
      <c r="B60" s="245" t="s">
        <v>77</v>
      </c>
      <c r="C60" s="246">
        <v>11</v>
      </c>
      <c r="D60" s="247" t="s">
        <v>77</v>
      </c>
      <c r="E60" s="247" t="s">
        <v>77</v>
      </c>
      <c r="F60" s="247">
        <v>4</v>
      </c>
      <c r="G60" s="247">
        <v>0</v>
      </c>
      <c r="H60" s="246" t="s">
        <v>77</v>
      </c>
      <c r="I60" s="161" t="s">
        <v>68</v>
      </c>
    </row>
    <row r="61" spans="1:9" x14ac:dyDescent="0.25">
      <c r="A61" s="62">
        <v>2015</v>
      </c>
      <c r="B61" s="9"/>
      <c r="C61" s="9"/>
      <c r="D61" s="9"/>
      <c r="E61" s="9"/>
      <c r="F61" s="9"/>
      <c r="G61" s="9"/>
      <c r="H61" s="9"/>
      <c r="I61" s="63">
        <v>2015</v>
      </c>
    </row>
    <row r="62" spans="1:9" x14ac:dyDescent="0.25">
      <c r="A62" s="244" t="s">
        <v>11</v>
      </c>
      <c r="B62" s="245" t="s">
        <v>77</v>
      </c>
      <c r="C62" s="246">
        <f>SUM(C64:C71)</f>
        <v>1745</v>
      </c>
      <c r="D62" s="247" t="s">
        <v>77</v>
      </c>
      <c r="E62" s="247" t="s">
        <v>77</v>
      </c>
      <c r="F62" s="247">
        <v>1307</v>
      </c>
      <c r="G62" s="247">
        <f>SUM(G64:G71)</f>
        <v>7201</v>
      </c>
      <c r="H62" s="246" t="s">
        <v>77</v>
      </c>
      <c r="I62" s="160" t="s">
        <v>12</v>
      </c>
    </row>
    <row r="63" spans="1:9" x14ac:dyDescent="0.25">
      <c r="A63" s="248" t="s">
        <v>122</v>
      </c>
      <c r="B63" s="245" t="s">
        <v>77</v>
      </c>
      <c r="C63" s="246">
        <v>0</v>
      </c>
      <c r="D63" s="247" t="s">
        <v>77</v>
      </c>
      <c r="E63" s="247" t="s">
        <v>77</v>
      </c>
      <c r="F63" s="247">
        <v>0</v>
      </c>
      <c r="G63" s="247">
        <v>0</v>
      </c>
      <c r="H63" s="246" t="s">
        <v>77</v>
      </c>
      <c r="I63" s="250" t="s">
        <v>123</v>
      </c>
    </row>
    <row r="64" spans="1:9" x14ac:dyDescent="0.25">
      <c r="A64" s="248" t="s">
        <v>75</v>
      </c>
      <c r="B64" s="245" t="s">
        <v>77</v>
      </c>
      <c r="C64" s="246">
        <v>113</v>
      </c>
      <c r="D64" s="247" t="s">
        <v>77</v>
      </c>
      <c r="E64" s="247" t="s">
        <v>77</v>
      </c>
      <c r="F64" s="247">
        <v>52</v>
      </c>
      <c r="G64" s="247">
        <v>243</v>
      </c>
      <c r="H64" s="246" t="s">
        <v>77</v>
      </c>
      <c r="I64" s="161" t="s">
        <v>41</v>
      </c>
    </row>
    <row r="65" spans="1:9" x14ac:dyDescent="0.25">
      <c r="A65" s="248" t="s">
        <v>42</v>
      </c>
      <c r="B65" s="245" t="s">
        <v>77</v>
      </c>
      <c r="C65" s="246">
        <v>431</v>
      </c>
      <c r="D65" s="247" t="s">
        <v>77</v>
      </c>
      <c r="E65" s="247" t="s">
        <v>77</v>
      </c>
      <c r="F65" s="247">
        <v>274</v>
      </c>
      <c r="G65" s="247">
        <v>1363</v>
      </c>
      <c r="H65" s="246" t="s">
        <v>77</v>
      </c>
      <c r="I65" s="161" t="s">
        <v>42</v>
      </c>
    </row>
    <row r="66" spans="1:9" x14ac:dyDescent="0.25">
      <c r="A66" s="248" t="s">
        <v>43</v>
      </c>
      <c r="B66" s="245" t="s">
        <v>77</v>
      </c>
      <c r="C66" s="246">
        <v>385</v>
      </c>
      <c r="D66" s="247" t="s">
        <v>77</v>
      </c>
      <c r="E66" s="247" t="s">
        <v>77</v>
      </c>
      <c r="F66" s="247">
        <v>352</v>
      </c>
      <c r="G66" s="247">
        <v>1731</v>
      </c>
      <c r="H66" s="246" t="s">
        <v>77</v>
      </c>
      <c r="I66" s="161" t="s">
        <v>43</v>
      </c>
    </row>
    <row r="67" spans="1:9" x14ac:dyDescent="0.25">
      <c r="A67" s="248" t="s">
        <v>44</v>
      </c>
      <c r="B67" s="245" t="s">
        <v>77</v>
      </c>
      <c r="C67" s="246">
        <v>290</v>
      </c>
      <c r="D67" s="247" t="s">
        <v>77</v>
      </c>
      <c r="E67" s="247" t="s">
        <v>77</v>
      </c>
      <c r="F67" s="247">
        <v>232</v>
      </c>
      <c r="G67" s="247">
        <v>1369</v>
      </c>
      <c r="H67" s="246" t="s">
        <v>77</v>
      </c>
      <c r="I67" s="161" t="s">
        <v>44</v>
      </c>
    </row>
    <row r="68" spans="1:9" s="35" customFormat="1" ht="14.25" x14ac:dyDescent="0.2">
      <c r="A68" s="248" t="s">
        <v>45</v>
      </c>
      <c r="B68" s="245" t="s">
        <v>77</v>
      </c>
      <c r="C68" s="246">
        <v>211</v>
      </c>
      <c r="D68" s="247" t="s">
        <v>77</v>
      </c>
      <c r="E68" s="247" t="s">
        <v>77</v>
      </c>
      <c r="F68" s="247">
        <v>172</v>
      </c>
      <c r="G68" s="247">
        <v>922</v>
      </c>
      <c r="H68" s="246" t="s">
        <v>77</v>
      </c>
      <c r="I68" s="161" t="s">
        <v>45</v>
      </c>
    </row>
    <row r="69" spans="1:9" s="36" customFormat="1" ht="12.75" x14ac:dyDescent="0.2">
      <c r="A69" s="26" t="s">
        <v>46</v>
      </c>
      <c r="B69" s="247" t="s">
        <v>77</v>
      </c>
      <c r="C69" s="246">
        <v>139</v>
      </c>
      <c r="D69" s="247" t="s">
        <v>77</v>
      </c>
      <c r="E69" s="247" t="s">
        <v>77</v>
      </c>
      <c r="F69" s="247">
        <v>81</v>
      </c>
      <c r="G69" s="247">
        <v>682</v>
      </c>
      <c r="H69" s="246" t="s">
        <v>77</v>
      </c>
      <c r="I69" s="161" t="s">
        <v>46</v>
      </c>
    </row>
    <row r="70" spans="1:9" x14ac:dyDescent="0.25">
      <c r="A70" s="26" t="s">
        <v>121</v>
      </c>
      <c r="B70" s="247" t="s">
        <v>77</v>
      </c>
      <c r="C70" s="246">
        <v>174</v>
      </c>
      <c r="D70" s="247" t="s">
        <v>77</v>
      </c>
      <c r="E70" s="247" t="s">
        <v>77</v>
      </c>
      <c r="F70" s="247">
        <v>144</v>
      </c>
      <c r="G70" s="247">
        <v>891</v>
      </c>
      <c r="H70" s="246" t="s">
        <v>77</v>
      </c>
      <c r="I70" s="161" t="s">
        <v>103</v>
      </c>
    </row>
    <row r="71" spans="1:9" ht="15.75" thickBot="1" x14ac:dyDescent="0.3">
      <c r="A71" s="27" t="s">
        <v>76</v>
      </c>
      <c r="B71" s="251" t="s">
        <v>77</v>
      </c>
      <c r="C71" s="252">
        <v>2</v>
      </c>
      <c r="D71" s="251" t="s">
        <v>77</v>
      </c>
      <c r="E71" s="251" t="s">
        <v>77</v>
      </c>
      <c r="F71" s="251">
        <v>0</v>
      </c>
      <c r="G71" s="251">
        <v>0</v>
      </c>
      <c r="H71" s="252" t="s">
        <v>77</v>
      </c>
      <c r="I71" s="253" t="s">
        <v>68</v>
      </c>
    </row>
  </sheetData>
  <mergeCells count="3">
    <mergeCell ref="A4:A5"/>
    <mergeCell ref="H4:H5"/>
    <mergeCell ref="I4:I5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3" orientation="landscape" r:id="rId1"/>
  <rowBreaks count="1" manualBreakCount="1">
    <brk id="49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الغلاف</vt:lpstr>
      <vt:lpstr>فاصل الطلاق</vt:lpstr>
      <vt:lpstr>طلاق-جنسية</vt:lpstr>
      <vt:lpstr>طلاق-معدلات</vt:lpstr>
      <vt:lpstr>طلاق-شهر</vt:lpstr>
      <vt:lpstr>طلاق-حالة تعليمية (زوج)</vt:lpstr>
      <vt:lpstr>طلاق-حالة تعليمية (زوجة)</vt:lpstr>
      <vt:lpstr>طلاق-عمر الزوج</vt:lpstr>
      <vt:lpstr>طلاق-عمر الزوجة</vt:lpstr>
      <vt:lpstr>طلاق-مدة الحياة الزواجية</vt:lpstr>
      <vt:lpstr>طلاق-نوع الطلاق</vt:lpstr>
      <vt:lpstr>الغلاف!Print_Area</vt:lpstr>
      <vt:lpstr>'طلاق-جنسية'!Print_Area</vt:lpstr>
      <vt:lpstr>'طلاق-حالة تعليمية (زوج)'!Print_Area</vt:lpstr>
      <vt:lpstr>'طلاق-حالة تعليمية (زوجة)'!Print_Area</vt:lpstr>
      <vt:lpstr>'طلاق-شهر'!Print_Area</vt:lpstr>
      <vt:lpstr>'طلاق-عمر الزوج'!Print_Area</vt:lpstr>
      <vt:lpstr>'طلاق-عمر الزوجة'!Print_Area</vt:lpstr>
      <vt:lpstr>'طلاق-مدة الحياة الزواجية'!Print_Area</vt:lpstr>
      <vt:lpstr>'طلاق-معدلات'!Print_Area</vt:lpstr>
      <vt:lpstr>'طلاق-نوع الطلاق'!Print_Area</vt:lpstr>
      <vt:lpstr>'فاصل الطلاق'!Print_Area</vt:lpstr>
      <vt:lpstr>'طلاق-شهر'!Print_Titles</vt:lpstr>
      <vt:lpstr>'طلاق-عمر الزوجة'!Print_Titles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SULAIMAN ALI AL FLAITI</dc:creator>
  <cp:lastModifiedBy>Suad A AlSalam</cp:lastModifiedBy>
  <cp:lastPrinted>2017-03-27T09:53:59Z</cp:lastPrinted>
  <dcterms:created xsi:type="dcterms:W3CDTF">2016-03-21T04:19:39Z</dcterms:created>
  <dcterms:modified xsi:type="dcterms:W3CDTF">2017-05-25T08:15:39Z</dcterms:modified>
</cp:coreProperties>
</file>